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使い方" sheetId="1" state="visible" r:id="rId1"/>
    <sheet name="分析結果" sheetId="2" state="visible" r:id="rId2"/>
    <sheet name="フォロー管理" sheetId="3" state="visible" r:id="rId3"/>
    <sheet name="観点チェック" sheetId="4" state="visible" r:id="rId4"/>
    <sheet name="サマリー" sheetId="5" state="visible" r:id="rId5"/>
  </sheets>
  <definedNames>
    <definedName name="_xlnm._FilterDatabase" localSheetId="2" hidden="1">'フォロー管理'!$A$1:$I$200</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sz val="16"/>
    </font>
    <font>
      <b val="1"/>
      <color rgb="00173D3C"/>
      <sz val="12"/>
    </font>
    <font>
      <color rgb="001A1A1A"/>
      <sz val="11"/>
    </font>
    <font>
      <b val="1"/>
      <color rgb="00FFFFFF"/>
      <sz val="11"/>
    </font>
    <font>
      <b val="1"/>
      <i val="1"/>
      <color rgb="00173D3C"/>
      <sz val="10"/>
    </font>
    <font>
      <b val="1"/>
      <color rgb="00173D3C"/>
      <sz val="13"/>
    </font>
    <font>
      <b val="1"/>
      <color rgb="00FFFFFF"/>
      <sz val="14"/>
    </font>
    <font>
      <b val="1"/>
      <color rgb="00173D3C"/>
    </font>
  </fonts>
  <fills count="4">
    <fill>
      <patternFill/>
    </fill>
    <fill>
      <patternFill patternType="gray125"/>
    </fill>
    <fill>
      <patternFill patternType="solid">
        <fgColor rgb="00173D3C"/>
      </patternFill>
    </fill>
    <fill>
      <patternFill patternType="solid">
        <fgColor rgb="00FFF6E0"/>
      </patternFill>
    </fill>
  </fills>
  <borders count="2">
    <border>
      <left/>
      <right/>
      <top/>
      <bottom/>
      <diagonal/>
    </border>
    <border>
      <left style="thin">
        <color rgb="00B9C9C9"/>
      </left>
      <right style="thin">
        <color rgb="00B9C9C9"/>
      </right>
      <top style="thin">
        <color rgb="00B9C9C9"/>
      </top>
      <bottom style="thin">
        <color rgb="00B9C9C9"/>
      </bottom>
    </border>
  </borders>
  <cellStyleXfs count="1">
    <xf numFmtId="0" fontId="0" fillId="0" borderId="0"/>
  </cellStyleXfs>
  <cellXfs count="14">
    <xf numFmtId="0" fontId="0" fillId="0" borderId="0" pivotButton="0" quotePrefix="0" xfId="0"/>
    <xf numFmtId="0" fontId="1" fillId="2"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5" fillId="0" borderId="0" pivotButton="0" quotePrefix="0" xfId="0"/>
    <xf numFmtId="0" fontId="0" fillId="3" borderId="1" applyAlignment="1" pivotButton="0" quotePrefix="0" xfId="0">
      <alignment horizontal="left" vertical="top" wrapText="1"/>
    </xf>
    <xf numFmtId="0" fontId="0" fillId="0" borderId="1" pivotButton="0" quotePrefix="0" xfId="0"/>
    <xf numFmtId="0" fontId="0" fillId="0" borderId="1" applyAlignment="1" pivotButton="0" quotePrefix="0" xfId="0">
      <alignment horizontal="left" vertical="top" wrapText="1"/>
    </xf>
    <xf numFmtId="0" fontId="4" fillId="2" borderId="1" applyAlignment="1" pivotButton="0" quotePrefix="0" xfId="0">
      <alignment horizontal="center" vertical="center"/>
    </xf>
    <xf numFmtId="0" fontId="0" fillId="0" borderId="1" applyAlignment="1" pivotButton="0" quotePrefix="0" xfId="0">
      <alignment horizontal="center"/>
    </xf>
    <xf numFmtId="0" fontId="6" fillId="0" borderId="0" pivotButton="0" quotePrefix="0" xfId="0"/>
    <xf numFmtId="0" fontId="7" fillId="2"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style val="10"/>
  <chart>
    <title>
      <tx>
        <rich>
          <a:bodyPr/>
          <a:p>
            <a:pPr>
              <a:defRPr/>
            </a:pPr>
            <a:r>
              <a:t>面談種別の分布</a:t>
            </a:r>
          </a:p>
        </rich>
      </tx>
    </title>
    <plotArea>
      <barChart>
        <barDir val="col"/>
        <grouping val="clustered"/>
        <ser>
          <idx val="0"/>
          <order val="0"/>
          <spPr>
            <a:solidFill>
              <a:srgbClr val="62ADB1"/>
            </a:solidFill>
            <a:ln>
              <a:prstDash val="solid"/>
            </a:ln>
          </spPr>
          <cat>
            <numRef>
              <f>'サマリー'!$A$6:$A$10</f>
            </numRef>
          </cat>
          <val>
            <numRef>
              <f>'サマリー'!$B$6:$B$10</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件数</a:t>
                </a:r>
              </a:p>
            </rich>
          </tx>
        </title>
        <majorTickMark val="none"/>
        <minorTickMark val="none"/>
        <crossAx val="10"/>
      </valAx>
    </plotArea>
    <legend>
      <legendPos val="r"/>
    </legend>
    <plotVisOnly val="1"/>
    <dispBlanksAs val="gap"/>
  </chart>
</chartSpace>
</file>

<file path=xl/charts/chart2.xml><?xml version="1.0" encoding="utf-8"?>
<chartSpace xmlns:a="http://schemas.openxmlformats.org/drawingml/2006/main" xmlns="http://schemas.openxmlformats.org/drawingml/2006/chart">
  <style val="10"/>
  <chart>
    <title>
      <tx>
        <rich>
          <a:bodyPr/>
          <a:p>
            <a:pPr>
              <a:defRPr/>
            </a:pPr>
            <a:r>
              <a:t>事実・推論の分布（含む件数）</a:t>
            </a:r>
          </a:p>
        </rich>
      </tx>
    </title>
    <plotArea>
      <barChart>
        <barDir val="col"/>
        <grouping val="clustered"/>
        <ser>
          <idx val="0"/>
          <order val="0"/>
          <spPr>
            <a:solidFill>
              <a:srgbClr val="173D3C"/>
            </a:solidFill>
            <a:ln>
              <a:prstDash val="solid"/>
            </a:ln>
          </spPr>
          <cat>
            <numRef>
              <f>'サマリー'!$A$14:$A$17</f>
            </numRef>
          </cat>
          <val>
            <numRef>
              <f>'サマリー'!$B$14:$B$17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件数</a:t>
                </a:r>
              </a:p>
            </rich>
          </tx>
        </title>
        <majorTickMark val="none"/>
        <minorTickMark val="none"/>
        <crossAx val="10"/>
      </valAx>
    </plotArea>
    <legend>
      <legendPos val="r"/>
    </legend>
    <plotVisOnly val="1"/>
    <dispBlanksAs val="gap"/>
  </chart>
</chartSpace>
</file>

<file path=xl/charts/chart3.xml><?xml version="1.0" encoding="utf-8"?>
<chartSpace xmlns:a="http://schemas.openxmlformats.org/drawingml/2006/main" xmlns="http://schemas.openxmlformats.org/drawingml/2006/chart">
  <style val="10"/>
  <chart>
    <title>
      <tx>
        <rich>
          <a:bodyPr/>
          <a:p>
            <a:pPr>
              <a:defRPr/>
            </a:pPr>
            <a:r>
              <a:t>フォロー状況の分布</a:t>
            </a:r>
          </a:p>
        </rich>
      </tx>
    </title>
    <plotArea>
      <barChart>
        <barDir val="col"/>
        <grouping val="clustered"/>
        <ser>
          <idx val="0"/>
          <order val="0"/>
          <spPr>
            <a:solidFill>
              <a:srgbClr val="62ADB1"/>
            </a:solidFill>
            <a:ln>
              <a:prstDash val="solid"/>
            </a:ln>
          </spPr>
          <cat>
            <numRef>
              <f>'サマリー'!$A$31:$A$35</f>
            </numRef>
          </cat>
          <val>
            <numRef>
              <f>'サマリー'!$B$31:$B$35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件数</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 Type="http://schemas.openxmlformats.org/officeDocument/2006/relationships/chart" Target="/xl/charts/chart3.xml" Id="rId3"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4</col>
      <colOff>0</colOff>
      <row>2</row>
      <rowOff>0</rowOff>
    </from>
    <ext cx="5400000" cy="2700000"/>
    <graphicFrame>
      <nvGraphicFramePr>
        <cNvPr id="1" name="Chart 1"/>
        <cNvGraphicFramePr/>
      </nvGraphicFramePr>
      <xfrm/>
      <a:graphic>
        <a:graphicData uri="http://schemas.openxmlformats.org/drawingml/2006/chart">
          <c:chart r:id="rId1"/>
        </a:graphicData>
      </a:graphic>
    </graphicFrame>
    <clientData/>
  </oneCellAnchor>
  <oneCellAnchor>
    <from>
      <col>4</col>
      <colOff>0</colOff>
      <row>19</row>
      <rowOff>0</rowOff>
    </from>
    <ext cx="5400000" cy="2700000"/>
    <graphicFrame>
      <nvGraphicFramePr>
        <cNvPr id="2" name="Chart 2"/>
        <cNvGraphicFramePr/>
      </nvGraphicFramePr>
      <xfrm/>
      <a:graphic>
        <a:graphicData uri="http://schemas.openxmlformats.org/drawingml/2006/chart">
          <c:chart r:id="rId2"/>
        </a:graphicData>
      </a:graphic>
    </graphicFrame>
    <clientData/>
  </oneCellAnchor>
  <oneCellAnchor>
    <from>
      <col>4</col>
      <colOff>0</colOff>
      <row>36</row>
      <rowOff>0</rowOff>
    </from>
    <ext cx="5400000" cy="2700000"/>
    <graphicFrame>
      <nvGraphicFramePr>
        <cNvPr id="3" name="Chart 3"/>
        <cNvGraphicFramePr/>
      </nvGraphicFramePr>
      <xfrm/>
      <a:graphic>
        <a:graphicData uri="http://schemas.openxmlformats.org/drawingml/2006/chart">
          <c:chart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7"/>
  <sheetViews>
    <sheetView showGridLines="0" workbookViewId="0">
      <selection activeCell="A1" sqref="A1"/>
    </sheetView>
  </sheetViews>
  <sheetFormatPr baseColWidth="8" defaultRowHeight="15"/>
  <cols>
    <col width="100" customWidth="1" min="1" max="1"/>
  </cols>
  <sheetData>
    <row r="1" ht="30" customHeight="1">
      <c r="A1" s="1" t="inlineStr">
        <is>
          <t>文字起こしフォルダAI分析キット｜ワークブックの使い方</t>
        </is>
      </c>
    </row>
    <row r="2">
      <c r="A2" t="inlineStr"/>
    </row>
    <row r="3">
      <c r="A3" s="2" t="inlineStr">
        <is>
          <t>■ このワークブックについて</t>
        </is>
      </c>
    </row>
    <row r="4">
      <c r="A4" s="3" t="inlineStr">
        <is>
          <t>・「分析結果」シートに、prompt.md を会社が利用を許可している生成AIに渡して得た</t>
        </is>
      </c>
    </row>
    <row r="5">
      <c r="A5" s="3" t="inlineStr">
        <is>
          <t xml:space="preserve">  ANALYSIS_TABLE_CSV（23列）を貼り付けて使用します。</t>
        </is>
      </c>
    </row>
    <row r="6">
      <c r="A6" s="3" t="inlineStr">
        <is>
          <t>・「フォロー管理」「サマリー」の各シートは数式で自動更新されます（手入力不要）。</t>
        </is>
      </c>
    </row>
    <row r="7">
      <c r="A7" s="3" t="inlineStr">
        <is>
          <t>・AIの出力は下書きです。人事上の決定の唯一の根拠として使用せず、必ず人間が</t>
        </is>
      </c>
    </row>
    <row r="8">
      <c r="A8" s="3" t="inlineStr">
        <is>
          <t xml:space="preserve">  一次情報（文字起こし本文）を確認してください。</t>
        </is>
      </c>
    </row>
    <row r="9">
      <c r="A9" t="inlineStr"/>
    </row>
    <row r="10">
      <c r="A10" s="2" t="inlineStr">
        <is>
          <t>■ 使い方の手順</t>
        </is>
      </c>
    </row>
    <row r="11">
      <c r="A11" s="3" t="inlineStr">
        <is>
          <t>1. 会社が利用を許可している生成AIに、匿名化済みの文字起こしと prompt.md を渡す。</t>
        </is>
      </c>
    </row>
    <row r="12">
      <c r="A12" s="3" t="inlineStr">
        <is>
          <t>2. 返ってきた ANALYSIS_TABLE_CSV を「分析結果」シートの入力欄に貼り付ける</t>
        </is>
      </c>
    </row>
    <row r="13">
      <c r="A13" s="3" t="inlineStr">
        <is>
          <t xml:space="preserve">   （3〜5行目は架空データのサンプルです。実データ入力時は上書きするか、</t>
        </is>
      </c>
    </row>
    <row r="14">
      <c r="A14" s="3" t="inlineStr">
        <is>
          <t xml:space="preserve">   6行目以降に追記してください）。</t>
        </is>
      </c>
    </row>
    <row r="15">
      <c r="A15" s="3" t="inlineStr">
        <is>
          <t>3. 「担当者」「期限」が読み取れない場合、AIは空欄のまま出力します。存在しない</t>
        </is>
      </c>
    </row>
    <row r="16">
      <c r="A16" s="3" t="inlineStr">
        <is>
          <t xml:space="preserve">   担当者名・期限日を人間が推測で埋めないでください。</t>
        </is>
      </c>
    </row>
    <row r="17">
      <c r="A17" s="3" t="inlineStr">
        <is>
          <t>4. 「人間レビュー」「フォロー状況」の列は、確認・対応が進むたびに人間が更新する</t>
        </is>
      </c>
    </row>
    <row r="18">
      <c r="A18" s="3" t="inlineStr">
        <is>
          <t xml:space="preserve">   運用です（ドロップダウンから選択できます）。</t>
        </is>
      </c>
    </row>
    <row r="19">
      <c r="A19" s="3" t="inlineStr">
        <is>
          <t>5. 「フォロー管理」シートで、約束・対応事項または未対応事項がある行だけを</t>
        </is>
      </c>
    </row>
    <row r="20">
      <c r="A20" s="3" t="inlineStr">
        <is>
          <t xml:space="preserve">   確認できます（オートフィルターで空白行を非表示にできます）。</t>
        </is>
      </c>
    </row>
    <row r="21">
      <c r="A21" s="3" t="inlineStr">
        <is>
          <t>6. 「観点チェック」シートの10項目を、人間が最終確認前に必ずチェックしてください。</t>
        </is>
      </c>
    </row>
    <row r="22">
      <c r="A22" s="3" t="inlineStr">
        <is>
          <t>7. 「サマリー」シートで、件数・分類・確信度・レビュー状況・フォロー状況の</t>
        </is>
      </c>
    </row>
    <row r="23">
      <c r="A23" s="3" t="inlineStr">
        <is>
          <t xml:space="preserve">   全体傾向を確認できます（行数が増えると自動更新されます）。</t>
        </is>
      </c>
    </row>
    <row r="24">
      <c r="A24" t="inlineStr"/>
    </row>
    <row r="25">
      <c r="A25" s="2" t="inlineStr">
        <is>
          <t>■ 重要な注意</t>
        </is>
      </c>
    </row>
    <row r="26">
      <c r="A26" s="3" t="inlineStr">
        <is>
          <t>・このキットは、退職リスクスコアのような検証されていない予測スコアを出力しません。</t>
        </is>
      </c>
    </row>
    <row r="27">
      <c r="A27" s="3" t="inlineStr">
        <is>
          <t>・「確信度」は事実として確認された度合いの目安であり、業績予測や退職リスクの</t>
        </is>
      </c>
    </row>
    <row r="28">
      <c r="A28" s="3" t="inlineStr">
        <is>
          <t xml:space="preserve">  スコアではありません。</t>
        </is>
      </c>
    </row>
    <row r="29">
      <c r="A29" s="3" t="inlineStr">
        <is>
          <t>・「事実・推論」は「明記された事実／推論／混在・要確認／不明」の4分類です。</t>
        </is>
      </c>
    </row>
    <row r="30">
      <c r="A30" s="3" t="inlineStr">
        <is>
          <t>・「サマリー」シートの事実・推論／確信度の分布は、1行に複数の所見（①②③…）が</t>
        </is>
      </c>
    </row>
    <row r="31">
      <c r="A31" s="3" t="inlineStr">
        <is>
          <t xml:space="preserve">  含まれる場合、該当する分類が1つでも含まれる行をカウントする方式です</t>
        </is>
      </c>
    </row>
    <row r="32">
      <c r="A32" s="3" t="inlineStr">
        <is>
          <t xml:space="preserve">  （合計が総件数を超える場合があります）。詳細は「サマリー」シートの注記を</t>
        </is>
      </c>
    </row>
    <row r="33">
      <c r="A33" s="3" t="inlineStr">
        <is>
          <t xml:space="preserve">  参照してください。</t>
        </is>
      </c>
    </row>
    <row r="34">
      <c r="A34" s="3" t="inlineStr">
        <is>
          <t>・「期限」は自由記述（例：来週水曜日、来月頭など）を許容しているため、</t>
        </is>
      </c>
    </row>
    <row r="35">
      <c r="A35" s="3" t="inlineStr">
        <is>
          <t xml:space="preserve">  カレンダー日付との自動比較による厳密な「期限超過」判定はできません。</t>
        </is>
      </c>
    </row>
    <row r="36">
      <c r="A36" s="3" t="inlineStr">
        <is>
          <t xml:space="preserve">  フォロー状況（未着手／進行中／完了／確認できない）を人間が更新することで</t>
        </is>
      </c>
    </row>
    <row r="37">
      <c r="A37" s="3" t="inlineStr">
        <is>
          <t xml:space="preserve">  対応状況を管理してください。</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W200"/>
  <sheetViews>
    <sheetView showGridLines="0" workbookViewId="0">
      <pane ySplit="2" topLeftCell="A3"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s>
  <sheetData>
    <row r="1" ht="34" customHeight="1">
      <c r="A1" s="4" t="inlineStr">
        <is>
          <t>ファイル名</t>
        </is>
      </c>
      <c r="B1" s="4" t="inlineStr">
        <is>
          <t>面談日</t>
        </is>
      </c>
      <c r="C1" s="4" t="inlineStr">
        <is>
          <t>面談種別</t>
        </is>
      </c>
      <c r="D1" s="4" t="inlineStr">
        <is>
          <t>対象者</t>
        </is>
      </c>
      <c r="E1" s="4" t="inlineStr">
        <is>
          <t>部署</t>
        </is>
      </c>
      <c r="F1" s="4" t="inlineStr">
        <is>
          <t>面談者</t>
        </is>
      </c>
      <c r="G1" s="4" t="inlineStr">
        <is>
          <t>面談目的</t>
        </is>
      </c>
      <c r="H1" s="4" t="inlineStr">
        <is>
          <t>発言量の偏り</t>
        </is>
      </c>
      <c r="I1" s="4" t="inlineStr">
        <is>
          <t>主な論点</t>
        </is>
      </c>
      <c r="J1" s="4" t="inlineStr">
        <is>
          <t>繰り返される課題</t>
        </is>
      </c>
      <c r="K1" s="4" t="inlineStr">
        <is>
          <t>ポジティブな変化</t>
        </is>
      </c>
      <c r="L1" s="4" t="inlineStr">
        <is>
          <t>懸念・確認事項</t>
        </is>
      </c>
      <c r="M1" s="4" t="inlineStr">
        <is>
          <t>事実・推論</t>
        </is>
      </c>
      <c r="N1" s="4" t="inlineStr">
        <is>
          <t>根拠発言</t>
        </is>
      </c>
      <c r="O1" s="4" t="inlineStr">
        <is>
          <t>出典位置</t>
        </is>
      </c>
      <c r="P1" s="4" t="inlineStr">
        <is>
          <t>約束・対応事項</t>
        </is>
      </c>
      <c r="Q1" s="4" t="inlineStr">
        <is>
          <t>担当者</t>
        </is>
      </c>
      <c r="R1" s="4" t="inlineStr">
        <is>
          <t>期限</t>
        </is>
      </c>
      <c r="S1" s="4" t="inlineStr">
        <is>
          <t>未対応事項</t>
        </is>
      </c>
      <c r="T1" s="4" t="inlineStr">
        <is>
          <t>次回確認質問</t>
        </is>
      </c>
      <c r="U1" s="4" t="inlineStr">
        <is>
          <t>確信度</t>
        </is>
      </c>
      <c r="V1" s="4" t="inlineStr">
        <is>
          <t>人間レビュー</t>
        </is>
      </c>
      <c r="W1" s="4" t="inlineStr">
        <is>
          <t>フォロー状況</t>
        </is>
      </c>
    </row>
    <row r="2">
      <c r="A2" s="5" t="inlineStr">
        <is>
          <t>【サンプル・架空データ】以下3行（3〜5行目）は動作確認用の架空データです。実データ入力時は上書きしてください。</t>
        </is>
      </c>
    </row>
    <row r="3">
      <c r="A3" s="6" t="inlineStr">
        <is>
          <t>1on1_2026-05-15_suzuki.txt</t>
        </is>
      </c>
      <c r="B3" s="6" t="inlineStr">
        <is>
          <t>2026-05-15</t>
        </is>
      </c>
      <c r="C3" s="6" t="inlineStr">
        <is>
          <t>1on1</t>
        </is>
      </c>
      <c r="D3" s="6" t="inlineStr">
        <is>
          <t>鈴木(仮名)</t>
        </is>
      </c>
      <c r="E3" s="6" t="inlineStr">
        <is>
          <t>営業推進部</t>
        </is>
      </c>
      <c r="F3" s="6" t="inlineStr">
        <is>
          <t>田中(仮名)</t>
        </is>
      </c>
      <c r="G3" s="6" t="inlineStr">
        <is>
          <t>月次定例1on1</t>
        </is>
      </c>
      <c r="H3" s="6" t="inlineStr">
        <is>
          <t>鈴木がやや多め(概算:鈴木6割/田中4割)</t>
        </is>
      </c>
      <c r="I3" s="6" t="inlineStr">
        <is>
          <t>①業務量過多とプロジェクトXの資料作成 ②プロジェクトXの引き継ぎ相談 ③評価制度説明会への好意的評価 ④体調・睡眠 ⑤転職検討の初期言及</t>
        </is>
      </c>
      <c r="J3" s="6" t="inlineStr">
        <is>
          <t>①業務量過多 ②差し込み対応による優先順位のつけづらさ</t>
        </is>
      </c>
      <c r="K3" s="6" t="inlineStr">
        <is>
          <t>①新評価制度の説明会が分かりやすかったとの発言</t>
        </is>
      </c>
      <c r="L3" s="6" t="inlineStr">
        <is>
          <t>①業務量過多で週3日程度定時に終わらない ②転職を少し検討しており知人から話を聞いている ③睡眠の質低下・疲労感についての発言(診断ではありません)</t>
        </is>
      </c>
      <c r="M3" s="6" t="inlineStr">
        <is>
          <t>①明記された事実 ②明記された事実 ③明記された事実</t>
        </is>
      </c>
      <c r="N3" s="6" t="inlineStr">
        <is>
          <t>①鈴木:「ここ2ヶ月くらいタスクの量が結構多くて、定時に終わらない日が週に3日くらいあります」 ②鈴木:「最近転職も少し考えていて、知り合いから話を聞いたりはしています。まだ具体的に動いているわけではないんですけど。」 ③鈴木:「最近あまりよく眠れていなくて、ちょっと疲れが取れない感じはあります。」</t>
        </is>
      </c>
      <c r="O3" s="6" t="inlineStr">
        <is>
          <t>①1on1_2026-05-15_suzuki.txt/鈴木の発言/前半 ②同ファイル/鈴木の発言/中盤 ③同ファイル/鈴木の発言/中盤</t>
        </is>
      </c>
      <c r="P3" s="6" t="inlineStr">
        <is>
          <t>①プロジェクトXの一部タスクを佐藤(仮名)に引き継げるか調整し連絡する</t>
        </is>
      </c>
      <c r="Q3" s="6" t="inlineStr">
        <is>
          <t>田中(仮名)</t>
        </is>
      </c>
      <c r="R3" s="6" t="inlineStr">
        <is>
          <t>来週水曜日(具体日は文中に記載なし)</t>
        </is>
      </c>
      <c r="S3" s="6" t="inlineStr">
        <is>
          <t>特になし</t>
        </is>
      </c>
      <c r="T3" s="6" t="inlineStr">
        <is>
          <t>①業務量の実際の削減効果を次回確認する ②転職検討がどの程度具体化しているか確認する</t>
        </is>
      </c>
      <c r="U3" s="6" t="inlineStr">
        <is>
          <t>①高 ②高 ③高</t>
        </is>
      </c>
      <c r="V3" s="6" t="inlineStr"/>
      <c r="W3" s="6" t="inlineStr"/>
    </row>
    <row r="4">
      <c r="A4" s="6" t="inlineStr">
        <is>
          <t>1on1_2026-06-19_suzuki.txt</t>
        </is>
      </c>
      <c r="B4" s="6" t="inlineStr">
        <is>
          <t>2026-06-19</t>
        </is>
      </c>
      <c r="C4" s="6" t="inlineStr">
        <is>
          <t>1on1</t>
        </is>
      </c>
      <c r="D4" s="6" t="inlineStr">
        <is>
          <t>鈴木(仮名)</t>
        </is>
      </c>
      <c r="E4" s="6" t="inlineStr">
        <is>
          <t>営業推進部</t>
        </is>
      </c>
      <c r="F4" s="6" t="inlineStr">
        <is>
          <t>田中(仮名)</t>
        </is>
      </c>
      <c r="G4" s="6" t="inlineStr">
        <is>
          <t>月次定例1on1</t>
        </is>
      </c>
      <c r="H4" s="6" t="inlineStr">
        <is>
          <t>前半は鈴木がやや多め/後半は話者ラベル欠落のため確認できない</t>
        </is>
      </c>
      <c r="I4" s="6" t="inlineStr">
        <is>
          <t>①引き継ぎ後も業務量が改善しない ②カジュアル面談を1社受けた ③評価フィードバックのタイミング要望 ④睡眠状況の改善 ⑤過去成果物への感謝</t>
        </is>
      </c>
      <c r="J4" s="6" t="inlineStr">
        <is>
          <t>①業務量過多(5月から継続)</t>
        </is>
      </c>
      <c r="K4" s="6" t="inlineStr">
        <is>
          <t>①オンボーディング資料が新メンバーに役立ったとのフィードバック</t>
        </is>
      </c>
      <c r="L4" s="6" t="inlineStr">
        <is>
          <t>①引き継ぎ後も業務量が先月とあまり変わらず高止まりしている ②転職検討が進みカジュアル面談を1社受けた ③評価フィードバックのタイミングを早めてほしいという要望 ④睡眠状況が前より改善したとの発言(話者ラベル欠落区間、発言者は断定できない)</t>
        </is>
      </c>
      <c r="M4" s="6" t="inlineStr">
        <is>
          <t>①明記された事実 ②明記された事実 ③明記された事実 ④混在・要確認</t>
        </is>
      </c>
      <c r="N4" s="6" t="inlineStr">
        <is>
          <t>①鈴木:「引き継ぎ自体は助かったんですが、正直まだ結構忙しいです。先月とあまり変わらない感覚があります。」 ②鈴木:「今月、実は1社カジュアル面談を受けました。」 ③鈴木:「評価のフィードバックのタイミングがもう少し早いといいなとは思っています。」 ④話者不明:「最近は前より眠れるようになってきた気がします。前回話した後、少し意識して早く寝るようにしていて。」</t>
        </is>
      </c>
      <c r="O4" s="6" t="inlineStr">
        <is>
          <t>①同ファイル/鈴木の発言/前半 ②同ファイル/鈴木の発言/前半 ③同ファイル/鈴木の発言/前半 ④同ファイル/話者不明(話者ラベル欠落区間)/後半</t>
        </is>
      </c>
      <c r="P4" s="6" t="inlineStr">
        <is>
          <t>①業務量見直しプランを今月中に作成し来月頭の1on1で共有する</t>
        </is>
      </c>
      <c r="Q4" s="6" t="inlineStr">
        <is>
          <t>田中(仮名)</t>
        </is>
      </c>
      <c r="R4" s="6" t="inlineStr">
        <is>
          <t>来月頭の1on1(具体日は文中に記載なし)</t>
        </is>
      </c>
      <c r="S4" s="6" t="inlineStr">
        <is>
          <t>①5月に約束された「来週水曜日までの連絡」が期限どおり行われたかは記録からは確認できない(引き継ぎ自体は6月時点で完了・推論)</t>
        </is>
      </c>
      <c r="T4" s="6" t="inlineStr">
        <is>
          <t>①業務量見直しプランの内容と効果を確認する ②転職検討・カジュアル面談の状況に変化がないか確認する ③評価フィードバックのタイミング改善の可否を確認する</t>
        </is>
      </c>
      <c r="U4" s="6" t="inlineStr">
        <is>
          <t>①高 ②高 ③高 ④中</t>
        </is>
      </c>
      <c r="V4" s="6" t="inlineStr"/>
      <c r="W4" s="6" t="inlineStr"/>
    </row>
    <row r="5">
      <c r="A5" s="6" t="inlineStr">
        <is>
          <t>hyoka_2026-06-30_takahashi.txt</t>
        </is>
      </c>
      <c r="B5" s="6" t="inlineStr">
        <is>
          <t>2026-06-30</t>
        </is>
      </c>
      <c r="C5" s="6" t="inlineStr">
        <is>
          <t>評価面談</t>
        </is>
      </c>
      <c r="D5" s="6" t="inlineStr">
        <is>
          <t>高橋(仮名)</t>
        </is>
      </c>
      <c r="E5" s="6" t="inlineStr">
        <is>
          <t>制作部</t>
        </is>
      </c>
      <c r="F5" s="6" t="inlineStr">
        <is>
          <t>伊藤(仮名)</t>
        </is>
      </c>
      <c r="G5" s="6" t="inlineStr">
        <is>
          <t>半期評価面談</t>
        </is>
      </c>
      <c r="H5" s="6" t="inlineStr">
        <is>
          <t>高橋・伊藤ともに概ね同程度(明確な偏りは確認できない)</t>
        </is>
      </c>
      <c r="I5" s="6" t="inlineStr">
        <is>
          <t>①今期の自己評価(案件の期限内完了) ②目標設定の基準が曖昧だったこと ③チーム内の情報共有の課題</t>
        </is>
      </c>
      <c r="J5" s="6" t="inlineStr">
        <is>
          <t>①目標設定の基準の曖昧さ(前回面談でも言及があったとの発言)</t>
        </is>
      </c>
      <c r="K5" s="6" t="inlineStr">
        <is>
          <t>①今のチームで働くこと自体は楽しいと感じているとの発言</t>
        </is>
      </c>
      <c r="L5" s="6" t="inlineStr">
        <is>
          <t>①今期の目標設定の基準が曖昧で評価基準が分かりにくかった ②チーム内の情報共有がうまくいっておらず週1〜2回程度確認に時間がかかっている(原因がチーム全体の問題か本人の情報収集の仕方の問題か本人も判断できていない)</t>
        </is>
      </c>
      <c r="M5" s="6" t="inlineStr">
        <is>
          <t>①明記された事実 ②混在・要確認</t>
        </is>
      </c>
      <c r="N5" s="6" t="inlineStr">
        <is>
          <t>①高橋:「『品質向上に貢献する』みたいな目標だったんですが、何をどれくらいやれば達成なのかの基準が曖昧で。」 ②高橋:「誰がどの案件を担当しているのか分かりづらくて、確認に時間がかかることがあります。(中略)これがチーム全体の問題なのか、自分の情報の取りに行き方の問題なのか、正直まだ自分でもよく分かっていません。」</t>
        </is>
      </c>
      <c r="O5" s="6" t="inlineStr">
        <is>
          <t>①hyoka_2026-06-30_takahashi.txt/高橋の発言/前半 ②同ファイル/高橋の発言/中盤</t>
        </is>
      </c>
      <c r="P5" s="6" t="inlineStr">
        <is>
          <t>特になし(伊藤は「持ち帰って考える」と発言したのみで、対応内容・期限は明言されていません)</t>
        </is>
      </c>
      <c r="Q5" s="6" t="inlineStr"/>
      <c r="R5" s="6" t="inlineStr"/>
      <c r="S5" s="6" t="inlineStr">
        <is>
          <t>①次期の目標設定基準をより具体的にできないか(伊藤が持ち帰って検討するとした事項・期限の明言なし) ②チーム内の情報共有の課題への対応方針(伊藤が持ち帰って考えるとした事項・期限の明言なし)</t>
        </is>
      </c>
      <c r="T5" s="6" t="inlineStr">
        <is>
          <t>①次期の目標設定基準が具体化されたか確認する ②情報共有の課題について伊藤から方針の共有があったか確認する</t>
        </is>
      </c>
      <c r="U5" s="6" t="inlineStr">
        <is>
          <t>①高 ②中</t>
        </is>
      </c>
      <c r="V5" s="6" t="inlineStr"/>
      <c r="W5" s="6" t="inlineStr"/>
    </row>
    <row r="6">
      <c r="B6" s="5" t="inlineStr">
        <is>
          <t>【ここから下に実データを入力してください】（不要ならサンプル行を上書きしても構いません）</t>
        </is>
      </c>
    </row>
    <row r="7">
      <c r="A7" s="7" t="n"/>
      <c r="B7" s="7" t="n"/>
      <c r="C7" s="7" t="n"/>
      <c r="D7" s="7" t="n"/>
      <c r="E7" s="7" t="n"/>
      <c r="F7" s="7" t="n"/>
      <c r="G7" s="7" t="n"/>
      <c r="H7" s="7" t="n"/>
      <c r="I7" s="7" t="n"/>
      <c r="J7" s="7" t="n"/>
      <c r="K7" s="7" t="n"/>
      <c r="L7" s="7" t="n"/>
      <c r="M7" s="7" t="n"/>
      <c r="N7" s="7" t="n"/>
      <c r="O7" s="7" t="n"/>
      <c r="P7" s="7" t="n"/>
      <c r="Q7" s="7" t="n"/>
      <c r="R7" s="7" t="n"/>
      <c r="S7" s="7" t="n"/>
      <c r="T7" s="7" t="n"/>
      <c r="U7" s="7" t="n"/>
      <c r="V7" s="7" t="n"/>
      <c r="W7" s="7" t="n"/>
    </row>
    <row r="8">
      <c r="A8" s="7" t="n"/>
      <c r="B8" s="7" t="n"/>
      <c r="C8" s="7" t="n"/>
      <c r="D8" s="7" t="n"/>
      <c r="E8" s="7" t="n"/>
      <c r="F8" s="7" t="n"/>
      <c r="G8" s="7" t="n"/>
      <c r="H8" s="7" t="n"/>
      <c r="I8" s="7" t="n"/>
      <c r="J8" s="7" t="n"/>
      <c r="K8" s="7" t="n"/>
      <c r="L8" s="7" t="n"/>
      <c r="M8" s="7" t="n"/>
      <c r="N8" s="7" t="n"/>
      <c r="O8" s="7" t="n"/>
      <c r="P8" s="7" t="n"/>
      <c r="Q8" s="7" t="n"/>
      <c r="R8" s="7" t="n"/>
      <c r="S8" s="7" t="n"/>
      <c r="T8" s="7" t="n"/>
      <c r="U8" s="7" t="n"/>
      <c r="V8" s="7" t="n"/>
      <c r="W8" s="7" t="n"/>
    </row>
    <row r="9">
      <c r="A9" s="7" t="n"/>
      <c r="B9" s="7" t="n"/>
      <c r="C9" s="7" t="n"/>
      <c r="D9" s="7" t="n"/>
      <c r="E9" s="7" t="n"/>
      <c r="F9" s="7" t="n"/>
      <c r="G9" s="7" t="n"/>
      <c r="H9" s="7" t="n"/>
      <c r="I9" s="7" t="n"/>
      <c r="J9" s="7" t="n"/>
      <c r="K9" s="7" t="n"/>
      <c r="L9" s="7" t="n"/>
      <c r="M9" s="7" t="n"/>
      <c r="N9" s="7" t="n"/>
      <c r="O9" s="7" t="n"/>
      <c r="P9" s="7" t="n"/>
      <c r="Q9" s="7" t="n"/>
      <c r="R9" s="7" t="n"/>
      <c r="S9" s="7" t="n"/>
      <c r="T9" s="7" t="n"/>
      <c r="U9" s="7" t="n"/>
      <c r="V9" s="7" t="n"/>
      <c r="W9" s="7" t="n"/>
    </row>
    <row r="10">
      <c r="A10" s="7" t="n"/>
      <c r="B10" s="7" t="n"/>
      <c r="C10" s="7" t="n"/>
      <c r="D10" s="7" t="n"/>
      <c r="E10" s="7" t="n"/>
      <c r="F10" s="7" t="n"/>
      <c r="G10" s="7" t="n"/>
      <c r="H10" s="7" t="n"/>
      <c r="I10" s="7" t="n"/>
      <c r="J10" s="7" t="n"/>
      <c r="K10" s="7" t="n"/>
      <c r="L10" s="7" t="n"/>
      <c r="M10" s="7" t="n"/>
      <c r="N10" s="7" t="n"/>
      <c r="O10" s="7" t="n"/>
      <c r="P10" s="7" t="n"/>
      <c r="Q10" s="7" t="n"/>
      <c r="R10" s="7" t="n"/>
      <c r="S10" s="7" t="n"/>
      <c r="T10" s="7" t="n"/>
      <c r="U10" s="7" t="n"/>
      <c r="V10" s="7" t="n"/>
      <c r="W10" s="7" t="n"/>
    </row>
    <row r="11">
      <c r="A11" s="7" t="n"/>
      <c r="B11" s="7" t="n"/>
      <c r="C11" s="7" t="n"/>
      <c r="D11" s="7" t="n"/>
      <c r="E11" s="7" t="n"/>
      <c r="F11" s="7" t="n"/>
      <c r="G11" s="7" t="n"/>
      <c r="H11" s="7" t="n"/>
      <c r="I11" s="7" t="n"/>
      <c r="J11" s="7" t="n"/>
      <c r="K11" s="7" t="n"/>
      <c r="L11" s="7" t="n"/>
      <c r="M11" s="7" t="n"/>
      <c r="N11" s="7" t="n"/>
      <c r="O11" s="7" t="n"/>
      <c r="P11" s="7" t="n"/>
      <c r="Q11" s="7" t="n"/>
      <c r="R11" s="7" t="n"/>
      <c r="S11" s="7" t="n"/>
      <c r="T11" s="7" t="n"/>
      <c r="U11" s="7" t="n"/>
      <c r="V11" s="7" t="n"/>
      <c r="W11" s="7" t="n"/>
    </row>
    <row r="12">
      <c r="A12" s="7" t="n"/>
      <c r="B12" s="7" t="n"/>
      <c r="C12" s="7" t="n"/>
      <c r="D12" s="7" t="n"/>
      <c r="E12" s="7" t="n"/>
      <c r="F12" s="7" t="n"/>
      <c r="G12" s="7" t="n"/>
      <c r="H12" s="7" t="n"/>
      <c r="I12" s="7" t="n"/>
      <c r="J12" s="7" t="n"/>
      <c r="K12" s="7" t="n"/>
      <c r="L12" s="7" t="n"/>
      <c r="M12" s="7" t="n"/>
      <c r="N12" s="7" t="n"/>
      <c r="O12" s="7" t="n"/>
      <c r="P12" s="7" t="n"/>
      <c r="Q12" s="7" t="n"/>
      <c r="R12" s="7" t="n"/>
      <c r="S12" s="7" t="n"/>
      <c r="T12" s="7" t="n"/>
      <c r="U12" s="7" t="n"/>
      <c r="V12" s="7" t="n"/>
      <c r="W12" s="7" t="n"/>
    </row>
    <row r="13">
      <c r="A13" s="7" t="n"/>
      <c r="B13" s="7" t="n"/>
      <c r="C13" s="7" t="n"/>
      <c r="D13" s="7" t="n"/>
      <c r="E13" s="7" t="n"/>
      <c r="F13" s="7" t="n"/>
      <c r="G13" s="7" t="n"/>
      <c r="H13" s="7" t="n"/>
      <c r="I13" s="7" t="n"/>
      <c r="J13" s="7" t="n"/>
      <c r="K13" s="7" t="n"/>
      <c r="L13" s="7" t="n"/>
      <c r="M13" s="7" t="n"/>
      <c r="N13" s="7" t="n"/>
      <c r="O13" s="7" t="n"/>
      <c r="P13" s="7" t="n"/>
      <c r="Q13" s="7" t="n"/>
      <c r="R13" s="7" t="n"/>
      <c r="S13" s="7" t="n"/>
      <c r="T13" s="7" t="n"/>
      <c r="U13" s="7" t="n"/>
      <c r="V13" s="7" t="n"/>
      <c r="W13" s="7" t="n"/>
    </row>
    <row r="14">
      <c r="A14" s="7" t="n"/>
      <c r="B14" s="7" t="n"/>
      <c r="C14" s="7" t="n"/>
      <c r="D14" s="7" t="n"/>
      <c r="E14" s="7" t="n"/>
      <c r="F14" s="7" t="n"/>
      <c r="G14" s="7" t="n"/>
      <c r="H14" s="7" t="n"/>
      <c r="I14" s="7" t="n"/>
      <c r="J14" s="7" t="n"/>
      <c r="K14" s="7" t="n"/>
      <c r="L14" s="7" t="n"/>
      <c r="M14" s="7" t="n"/>
      <c r="N14" s="7" t="n"/>
      <c r="O14" s="7" t="n"/>
      <c r="P14" s="7" t="n"/>
      <c r="Q14" s="7" t="n"/>
      <c r="R14" s="7" t="n"/>
      <c r="S14" s="7" t="n"/>
      <c r="T14" s="7" t="n"/>
      <c r="U14" s="7" t="n"/>
      <c r="V14" s="7" t="n"/>
      <c r="W14" s="7" t="n"/>
    </row>
    <row r="15">
      <c r="A15" s="7" t="n"/>
      <c r="B15" s="7" t="n"/>
      <c r="C15" s="7" t="n"/>
      <c r="D15" s="7" t="n"/>
      <c r="E15" s="7" t="n"/>
      <c r="F15" s="7" t="n"/>
      <c r="G15" s="7" t="n"/>
      <c r="H15" s="7" t="n"/>
      <c r="I15" s="7" t="n"/>
      <c r="J15" s="7" t="n"/>
      <c r="K15" s="7" t="n"/>
      <c r="L15" s="7" t="n"/>
      <c r="M15" s="7" t="n"/>
      <c r="N15" s="7" t="n"/>
      <c r="O15" s="7" t="n"/>
      <c r="P15" s="7" t="n"/>
      <c r="Q15" s="7" t="n"/>
      <c r="R15" s="7" t="n"/>
      <c r="S15" s="7" t="n"/>
      <c r="T15" s="7" t="n"/>
      <c r="U15" s="7" t="n"/>
      <c r="V15" s="7" t="n"/>
      <c r="W15" s="7" t="n"/>
    </row>
    <row r="16">
      <c r="A16" s="7" t="n"/>
      <c r="B16" s="7" t="n"/>
      <c r="C16" s="7" t="n"/>
      <c r="D16" s="7" t="n"/>
      <c r="E16" s="7" t="n"/>
      <c r="F16" s="7" t="n"/>
      <c r="G16" s="7" t="n"/>
      <c r="H16" s="7" t="n"/>
      <c r="I16" s="7" t="n"/>
      <c r="J16" s="7" t="n"/>
      <c r="K16" s="7" t="n"/>
      <c r="L16" s="7" t="n"/>
      <c r="M16" s="7" t="n"/>
      <c r="N16" s="7" t="n"/>
      <c r="O16" s="7" t="n"/>
      <c r="P16" s="7" t="n"/>
      <c r="Q16" s="7" t="n"/>
      <c r="R16" s="7" t="n"/>
      <c r="S16" s="7" t="n"/>
      <c r="T16" s="7" t="n"/>
      <c r="U16" s="7" t="n"/>
      <c r="V16" s="7" t="n"/>
      <c r="W16" s="7" t="n"/>
    </row>
    <row r="17">
      <c r="A17" s="7" t="n"/>
      <c r="B17" s="7" t="n"/>
      <c r="C17" s="7" t="n"/>
      <c r="D17" s="7" t="n"/>
      <c r="E17" s="7" t="n"/>
      <c r="F17" s="7" t="n"/>
      <c r="G17" s="7" t="n"/>
      <c r="H17" s="7" t="n"/>
      <c r="I17" s="7" t="n"/>
      <c r="J17" s="7" t="n"/>
      <c r="K17" s="7" t="n"/>
      <c r="L17" s="7" t="n"/>
      <c r="M17" s="7" t="n"/>
      <c r="N17" s="7" t="n"/>
      <c r="O17" s="7" t="n"/>
      <c r="P17" s="7" t="n"/>
      <c r="Q17" s="7" t="n"/>
      <c r="R17" s="7" t="n"/>
      <c r="S17" s="7" t="n"/>
      <c r="T17" s="7" t="n"/>
      <c r="U17" s="7" t="n"/>
      <c r="V17" s="7" t="n"/>
      <c r="W17" s="7" t="n"/>
    </row>
    <row r="18">
      <c r="A18" s="7" t="n"/>
      <c r="B18" s="7" t="n"/>
      <c r="C18" s="7" t="n"/>
      <c r="D18" s="7" t="n"/>
      <c r="E18" s="7" t="n"/>
      <c r="F18" s="7" t="n"/>
      <c r="G18" s="7" t="n"/>
      <c r="H18" s="7" t="n"/>
      <c r="I18" s="7" t="n"/>
      <c r="J18" s="7" t="n"/>
      <c r="K18" s="7" t="n"/>
      <c r="L18" s="7" t="n"/>
      <c r="M18" s="7" t="n"/>
      <c r="N18" s="7" t="n"/>
      <c r="O18" s="7" t="n"/>
      <c r="P18" s="7" t="n"/>
      <c r="Q18" s="7" t="n"/>
      <c r="R18" s="7" t="n"/>
      <c r="S18" s="7" t="n"/>
      <c r="T18" s="7" t="n"/>
      <c r="U18" s="7" t="n"/>
      <c r="V18" s="7" t="n"/>
      <c r="W18" s="7" t="n"/>
    </row>
    <row r="19">
      <c r="A19" s="7" t="n"/>
      <c r="B19" s="7" t="n"/>
      <c r="C19" s="7" t="n"/>
      <c r="D19" s="7" t="n"/>
      <c r="E19" s="7" t="n"/>
      <c r="F19" s="7" t="n"/>
      <c r="G19" s="7" t="n"/>
      <c r="H19" s="7" t="n"/>
      <c r="I19" s="7" t="n"/>
      <c r="J19" s="7" t="n"/>
      <c r="K19" s="7" t="n"/>
      <c r="L19" s="7" t="n"/>
      <c r="M19" s="7" t="n"/>
      <c r="N19" s="7" t="n"/>
      <c r="O19" s="7" t="n"/>
      <c r="P19" s="7" t="n"/>
      <c r="Q19" s="7" t="n"/>
      <c r="R19" s="7" t="n"/>
      <c r="S19" s="7" t="n"/>
      <c r="T19" s="7" t="n"/>
      <c r="U19" s="7" t="n"/>
      <c r="V19" s="7" t="n"/>
      <c r="W19" s="7" t="n"/>
    </row>
    <row r="20">
      <c r="A20" s="7" t="n"/>
      <c r="B20" s="7" t="n"/>
      <c r="C20" s="7" t="n"/>
      <c r="D20" s="7" t="n"/>
      <c r="E20" s="7" t="n"/>
      <c r="F20" s="7" t="n"/>
      <c r="G20" s="7" t="n"/>
      <c r="H20" s="7" t="n"/>
      <c r="I20" s="7" t="n"/>
      <c r="J20" s="7" t="n"/>
      <c r="K20" s="7" t="n"/>
      <c r="L20" s="7" t="n"/>
      <c r="M20" s="7" t="n"/>
      <c r="N20" s="7" t="n"/>
      <c r="O20" s="7" t="n"/>
      <c r="P20" s="7" t="n"/>
      <c r="Q20" s="7" t="n"/>
      <c r="R20" s="7" t="n"/>
      <c r="S20" s="7" t="n"/>
      <c r="T20" s="7" t="n"/>
      <c r="U20" s="7" t="n"/>
      <c r="V20" s="7" t="n"/>
      <c r="W20" s="7" t="n"/>
    </row>
    <row r="21">
      <c r="A21" s="7" t="n"/>
      <c r="B21" s="7" t="n"/>
      <c r="C21" s="7" t="n"/>
      <c r="D21" s="7" t="n"/>
      <c r="E21" s="7" t="n"/>
      <c r="F21" s="7" t="n"/>
      <c r="G21" s="7" t="n"/>
      <c r="H21" s="7" t="n"/>
      <c r="I21" s="7" t="n"/>
      <c r="J21" s="7" t="n"/>
      <c r="K21" s="7" t="n"/>
      <c r="L21" s="7" t="n"/>
      <c r="M21" s="7" t="n"/>
      <c r="N21" s="7" t="n"/>
      <c r="O21" s="7" t="n"/>
      <c r="P21" s="7" t="n"/>
      <c r="Q21" s="7" t="n"/>
      <c r="R21" s="7" t="n"/>
      <c r="S21" s="7" t="n"/>
      <c r="T21" s="7" t="n"/>
      <c r="U21" s="7" t="n"/>
      <c r="V21" s="7" t="n"/>
      <c r="W21" s="7" t="n"/>
    </row>
    <row r="22">
      <c r="A22" s="7" t="n"/>
      <c r="B22" s="7" t="n"/>
      <c r="C22" s="7" t="n"/>
      <c r="D22" s="7" t="n"/>
      <c r="E22" s="7" t="n"/>
      <c r="F22" s="7" t="n"/>
      <c r="G22" s="7" t="n"/>
      <c r="H22" s="7" t="n"/>
      <c r="I22" s="7" t="n"/>
      <c r="J22" s="7" t="n"/>
      <c r="K22" s="7" t="n"/>
      <c r="L22" s="7" t="n"/>
      <c r="M22" s="7" t="n"/>
      <c r="N22" s="7" t="n"/>
      <c r="O22" s="7" t="n"/>
      <c r="P22" s="7" t="n"/>
      <c r="Q22" s="7" t="n"/>
      <c r="R22" s="7" t="n"/>
      <c r="S22" s="7" t="n"/>
      <c r="T22" s="7" t="n"/>
      <c r="U22" s="7" t="n"/>
      <c r="V22" s="7" t="n"/>
      <c r="W22" s="7" t="n"/>
    </row>
    <row r="23">
      <c r="A23" s="7" t="n"/>
      <c r="B23" s="7" t="n"/>
      <c r="C23" s="7" t="n"/>
      <c r="D23" s="7" t="n"/>
      <c r="E23" s="7" t="n"/>
      <c r="F23" s="7" t="n"/>
      <c r="G23" s="7" t="n"/>
      <c r="H23" s="7" t="n"/>
      <c r="I23" s="7" t="n"/>
      <c r="J23" s="7" t="n"/>
      <c r="K23" s="7" t="n"/>
      <c r="L23" s="7" t="n"/>
      <c r="M23" s="7" t="n"/>
      <c r="N23" s="7" t="n"/>
      <c r="O23" s="7" t="n"/>
      <c r="P23" s="7" t="n"/>
      <c r="Q23" s="7" t="n"/>
      <c r="R23" s="7" t="n"/>
      <c r="S23" s="7" t="n"/>
      <c r="T23" s="7" t="n"/>
      <c r="U23" s="7" t="n"/>
      <c r="V23" s="7" t="n"/>
      <c r="W23" s="7" t="n"/>
    </row>
    <row r="24">
      <c r="A24" s="7" t="n"/>
      <c r="B24" s="7" t="n"/>
      <c r="C24" s="7" t="n"/>
      <c r="D24" s="7" t="n"/>
      <c r="E24" s="7" t="n"/>
      <c r="F24" s="7" t="n"/>
      <c r="G24" s="7" t="n"/>
      <c r="H24" s="7" t="n"/>
      <c r="I24" s="7" t="n"/>
      <c r="J24" s="7" t="n"/>
      <c r="K24" s="7" t="n"/>
      <c r="L24" s="7" t="n"/>
      <c r="M24" s="7" t="n"/>
      <c r="N24" s="7" t="n"/>
      <c r="O24" s="7" t="n"/>
      <c r="P24" s="7" t="n"/>
      <c r="Q24" s="7" t="n"/>
      <c r="R24" s="7" t="n"/>
      <c r="S24" s="7" t="n"/>
      <c r="T24" s="7" t="n"/>
      <c r="U24" s="7" t="n"/>
      <c r="V24" s="7" t="n"/>
      <c r="W24" s="7" t="n"/>
    </row>
    <row r="25">
      <c r="A25" s="7" t="n"/>
      <c r="B25" s="7" t="n"/>
      <c r="C25" s="7" t="n"/>
      <c r="D25" s="7" t="n"/>
      <c r="E25" s="7" t="n"/>
      <c r="F25" s="7" t="n"/>
      <c r="G25" s="7" t="n"/>
      <c r="H25" s="7" t="n"/>
      <c r="I25" s="7" t="n"/>
      <c r="J25" s="7" t="n"/>
      <c r="K25" s="7" t="n"/>
      <c r="L25" s="7" t="n"/>
      <c r="M25" s="7" t="n"/>
      <c r="N25" s="7" t="n"/>
      <c r="O25" s="7" t="n"/>
      <c r="P25" s="7" t="n"/>
      <c r="Q25" s="7" t="n"/>
      <c r="R25" s="7" t="n"/>
      <c r="S25" s="7" t="n"/>
      <c r="T25" s="7" t="n"/>
      <c r="U25" s="7" t="n"/>
      <c r="V25" s="7" t="n"/>
      <c r="W25" s="7" t="n"/>
    </row>
    <row r="26">
      <c r="A26" s="7" t="n"/>
      <c r="B26" s="7" t="n"/>
      <c r="C26" s="7" t="n"/>
      <c r="D26" s="7" t="n"/>
      <c r="E26" s="7" t="n"/>
      <c r="F26" s="7" t="n"/>
      <c r="G26" s="7" t="n"/>
      <c r="H26" s="7" t="n"/>
      <c r="I26" s="7" t="n"/>
      <c r="J26" s="7" t="n"/>
      <c r="K26" s="7" t="n"/>
      <c r="L26" s="7" t="n"/>
      <c r="M26" s="7" t="n"/>
      <c r="N26" s="7" t="n"/>
      <c r="O26" s="7" t="n"/>
      <c r="P26" s="7" t="n"/>
      <c r="Q26" s="7" t="n"/>
      <c r="R26" s="7" t="n"/>
      <c r="S26" s="7" t="n"/>
      <c r="T26" s="7" t="n"/>
      <c r="U26" s="7" t="n"/>
      <c r="V26" s="7" t="n"/>
      <c r="W26" s="7" t="n"/>
    </row>
    <row r="27">
      <c r="A27" s="7" t="n"/>
      <c r="B27" s="7" t="n"/>
      <c r="C27" s="7" t="n"/>
      <c r="D27" s="7" t="n"/>
      <c r="E27" s="7" t="n"/>
      <c r="F27" s="7" t="n"/>
      <c r="G27" s="7" t="n"/>
      <c r="H27" s="7" t="n"/>
      <c r="I27" s="7" t="n"/>
      <c r="J27" s="7" t="n"/>
      <c r="K27" s="7" t="n"/>
      <c r="L27" s="7" t="n"/>
      <c r="M27" s="7" t="n"/>
      <c r="N27" s="7" t="n"/>
      <c r="O27" s="7" t="n"/>
      <c r="P27" s="7" t="n"/>
      <c r="Q27" s="7" t="n"/>
      <c r="R27" s="7" t="n"/>
      <c r="S27" s="7" t="n"/>
      <c r="T27" s="7" t="n"/>
      <c r="U27" s="7" t="n"/>
      <c r="V27" s="7" t="n"/>
      <c r="W27" s="7" t="n"/>
    </row>
    <row r="28">
      <c r="A28" s="7" t="n"/>
      <c r="B28" s="7" t="n"/>
      <c r="C28" s="7" t="n"/>
      <c r="D28" s="7" t="n"/>
      <c r="E28" s="7" t="n"/>
      <c r="F28" s="7" t="n"/>
      <c r="G28" s="7" t="n"/>
      <c r="H28" s="7" t="n"/>
      <c r="I28" s="7" t="n"/>
      <c r="J28" s="7" t="n"/>
      <c r="K28" s="7" t="n"/>
      <c r="L28" s="7" t="n"/>
      <c r="M28" s="7" t="n"/>
      <c r="N28" s="7" t="n"/>
      <c r="O28" s="7" t="n"/>
      <c r="P28" s="7" t="n"/>
      <c r="Q28" s="7" t="n"/>
      <c r="R28" s="7" t="n"/>
      <c r="S28" s="7" t="n"/>
      <c r="T28" s="7" t="n"/>
      <c r="U28" s="7" t="n"/>
      <c r="V28" s="7" t="n"/>
      <c r="W28" s="7" t="n"/>
    </row>
    <row r="29">
      <c r="A29" s="7" t="n"/>
      <c r="B29" s="7" t="n"/>
      <c r="C29" s="7" t="n"/>
      <c r="D29" s="7" t="n"/>
      <c r="E29" s="7" t="n"/>
      <c r="F29" s="7" t="n"/>
      <c r="G29" s="7" t="n"/>
      <c r="H29" s="7" t="n"/>
      <c r="I29" s="7" t="n"/>
      <c r="J29" s="7" t="n"/>
      <c r="K29" s="7" t="n"/>
      <c r="L29" s="7" t="n"/>
      <c r="M29" s="7" t="n"/>
      <c r="N29" s="7" t="n"/>
      <c r="O29" s="7" t="n"/>
      <c r="P29" s="7" t="n"/>
      <c r="Q29" s="7" t="n"/>
      <c r="R29" s="7" t="n"/>
      <c r="S29" s="7" t="n"/>
      <c r="T29" s="7" t="n"/>
      <c r="U29" s="7" t="n"/>
      <c r="V29" s="7" t="n"/>
      <c r="W29" s="7" t="n"/>
    </row>
    <row r="30">
      <c r="A30" s="7" t="n"/>
      <c r="B30" s="7" t="n"/>
      <c r="C30" s="7" t="n"/>
      <c r="D30" s="7" t="n"/>
      <c r="E30" s="7" t="n"/>
      <c r="F30" s="7" t="n"/>
      <c r="G30" s="7" t="n"/>
      <c r="H30" s="7" t="n"/>
      <c r="I30" s="7" t="n"/>
      <c r="J30" s="7" t="n"/>
      <c r="K30" s="7" t="n"/>
      <c r="L30" s="7" t="n"/>
      <c r="M30" s="7" t="n"/>
      <c r="N30" s="7" t="n"/>
      <c r="O30" s="7" t="n"/>
      <c r="P30" s="7" t="n"/>
      <c r="Q30" s="7" t="n"/>
      <c r="R30" s="7" t="n"/>
      <c r="S30" s="7" t="n"/>
      <c r="T30" s="7" t="n"/>
      <c r="U30" s="7" t="n"/>
      <c r="V30" s="7" t="n"/>
      <c r="W30" s="7" t="n"/>
    </row>
    <row r="31">
      <c r="A31" s="7" t="n"/>
      <c r="B31" s="7" t="n"/>
      <c r="C31" s="7" t="n"/>
      <c r="D31" s="7" t="n"/>
      <c r="E31" s="7" t="n"/>
      <c r="F31" s="7" t="n"/>
      <c r="G31" s="7" t="n"/>
      <c r="H31" s="7" t="n"/>
      <c r="I31" s="7" t="n"/>
      <c r="J31" s="7" t="n"/>
      <c r="K31" s="7" t="n"/>
      <c r="L31" s="7" t="n"/>
      <c r="M31" s="7" t="n"/>
      <c r="N31" s="7" t="n"/>
      <c r="O31" s="7" t="n"/>
      <c r="P31" s="7" t="n"/>
      <c r="Q31" s="7" t="n"/>
      <c r="R31" s="7" t="n"/>
      <c r="S31" s="7" t="n"/>
      <c r="T31" s="7" t="n"/>
      <c r="U31" s="7" t="n"/>
      <c r="V31" s="7" t="n"/>
      <c r="W31" s="7" t="n"/>
    </row>
    <row r="32">
      <c r="A32" s="7" t="n"/>
      <c r="B32" s="7" t="n"/>
      <c r="C32" s="7" t="n"/>
      <c r="D32" s="7" t="n"/>
      <c r="E32" s="7" t="n"/>
      <c r="F32" s="7" t="n"/>
      <c r="G32" s="7" t="n"/>
      <c r="H32" s="7" t="n"/>
      <c r="I32" s="7" t="n"/>
      <c r="J32" s="7" t="n"/>
      <c r="K32" s="7" t="n"/>
      <c r="L32" s="7" t="n"/>
      <c r="M32" s="7" t="n"/>
      <c r="N32" s="7" t="n"/>
      <c r="O32" s="7" t="n"/>
      <c r="P32" s="7" t="n"/>
      <c r="Q32" s="7" t="n"/>
      <c r="R32" s="7" t="n"/>
      <c r="S32" s="7" t="n"/>
      <c r="T32" s="7" t="n"/>
      <c r="U32" s="7" t="n"/>
      <c r="V32" s="7" t="n"/>
      <c r="W32" s="7" t="n"/>
    </row>
    <row r="33">
      <c r="A33" s="7" t="n"/>
      <c r="B33" s="7" t="n"/>
      <c r="C33" s="7" t="n"/>
      <c r="D33" s="7" t="n"/>
      <c r="E33" s="7" t="n"/>
      <c r="F33" s="7" t="n"/>
      <c r="G33" s="7" t="n"/>
      <c r="H33" s="7" t="n"/>
      <c r="I33" s="7" t="n"/>
      <c r="J33" s="7" t="n"/>
      <c r="K33" s="7" t="n"/>
      <c r="L33" s="7" t="n"/>
      <c r="M33" s="7" t="n"/>
      <c r="N33" s="7" t="n"/>
      <c r="O33" s="7" t="n"/>
      <c r="P33" s="7" t="n"/>
      <c r="Q33" s="7" t="n"/>
      <c r="R33" s="7" t="n"/>
      <c r="S33" s="7" t="n"/>
      <c r="T33" s="7" t="n"/>
      <c r="U33" s="7" t="n"/>
      <c r="V33" s="7" t="n"/>
      <c r="W33" s="7" t="n"/>
    </row>
    <row r="34">
      <c r="A34" s="7" t="n"/>
      <c r="B34" s="7" t="n"/>
      <c r="C34" s="7" t="n"/>
      <c r="D34" s="7" t="n"/>
      <c r="E34" s="7" t="n"/>
      <c r="F34" s="7" t="n"/>
      <c r="G34" s="7" t="n"/>
      <c r="H34" s="7" t="n"/>
      <c r="I34" s="7" t="n"/>
      <c r="J34" s="7" t="n"/>
      <c r="K34" s="7" t="n"/>
      <c r="L34" s="7" t="n"/>
      <c r="M34" s="7" t="n"/>
      <c r="N34" s="7" t="n"/>
      <c r="O34" s="7" t="n"/>
      <c r="P34" s="7" t="n"/>
      <c r="Q34" s="7" t="n"/>
      <c r="R34" s="7" t="n"/>
      <c r="S34" s="7" t="n"/>
      <c r="T34" s="7" t="n"/>
      <c r="U34" s="7" t="n"/>
      <c r="V34" s="7" t="n"/>
      <c r="W34" s="7" t="n"/>
    </row>
    <row r="35">
      <c r="A35" s="7" t="n"/>
      <c r="B35" s="7" t="n"/>
      <c r="C35" s="7" t="n"/>
      <c r="D35" s="7" t="n"/>
      <c r="E35" s="7" t="n"/>
      <c r="F35" s="7" t="n"/>
      <c r="G35" s="7" t="n"/>
      <c r="H35" s="7" t="n"/>
      <c r="I35" s="7" t="n"/>
      <c r="J35" s="7" t="n"/>
      <c r="K35" s="7" t="n"/>
      <c r="L35" s="7" t="n"/>
      <c r="M35" s="7" t="n"/>
      <c r="N35" s="7" t="n"/>
      <c r="O35" s="7" t="n"/>
      <c r="P35" s="7" t="n"/>
      <c r="Q35" s="7" t="n"/>
      <c r="R35" s="7" t="n"/>
      <c r="S35" s="7" t="n"/>
      <c r="T35" s="7" t="n"/>
      <c r="U35" s="7" t="n"/>
      <c r="V35" s="7" t="n"/>
      <c r="W35" s="7" t="n"/>
    </row>
    <row r="36">
      <c r="A36" s="7" t="n"/>
      <c r="B36" s="7" t="n"/>
      <c r="C36" s="7" t="n"/>
      <c r="D36" s="7" t="n"/>
      <c r="E36" s="7" t="n"/>
      <c r="F36" s="7" t="n"/>
      <c r="G36" s="7" t="n"/>
      <c r="H36" s="7" t="n"/>
      <c r="I36" s="7" t="n"/>
      <c r="J36" s="7" t="n"/>
      <c r="K36" s="7" t="n"/>
      <c r="L36" s="7" t="n"/>
      <c r="M36" s="7" t="n"/>
      <c r="N36" s="7" t="n"/>
      <c r="O36" s="7" t="n"/>
      <c r="P36" s="7" t="n"/>
      <c r="Q36" s="7" t="n"/>
      <c r="R36" s="7" t="n"/>
      <c r="S36" s="7" t="n"/>
      <c r="T36" s="7" t="n"/>
      <c r="U36" s="7" t="n"/>
      <c r="V36" s="7" t="n"/>
      <c r="W36" s="7" t="n"/>
    </row>
    <row r="37">
      <c r="A37" s="7" t="n"/>
      <c r="B37" s="7" t="n"/>
      <c r="C37" s="7" t="n"/>
      <c r="D37" s="7" t="n"/>
      <c r="E37" s="7" t="n"/>
      <c r="F37" s="7" t="n"/>
      <c r="G37" s="7" t="n"/>
      <c r="H37" s="7" t="n"/>
      <c r="I37" s="7" t="n"/>
      <c r="J37" s="7" t="n"/>
      <c r="K37" s="7" t="n"/>
      <c r="L37" s="7" t="n"/>
      <c r="M37" s="7" t="n"/>
      <c r="N37" s="7" t="n"/>
      <c r="O37" s="7" t="n"/>
      <c r="P37" s="7" t="n"/>
      <c r="Q37" s="7" t="n"/>
      <c r="R37" s="7" t="n"/>
      <c r="S37" s="7" t="n"/>
      <c r="T37" s="7" t="n"/>
      <c r="U37" s="7" t="n"/>
      <c r="V37" s="7" t="n"/>
      <c r="W37" s="7" t="n"/>
    </row>
    <row r="38">
      <c r="A38" s="7" t="n"/>
      <c r="B38" s="7" t="n"/>
      <c r="C38" s="7" t="n"/>
      <c r="D38" s="7" t="n"/>
      <c r="E38" s="7" t="n"/>
      <c r="F38" s="7" t="n"/>
      <c r="G38" s="7" t="n"/>
      <c r="H38" s="7" t="n"/>
      <c r="I38" s="7" t="n"/>
      <c r="J38" s="7" t="n"/>
      <c r="K38" s="7" t="n"/>
      <c r="L38" s="7" t="n"/>
      <c r="M38" s="7" t="n"/>
      <c r="N38" s="7" t="n"/>
      <c r="O38" s="7" t="n"/>
      <c r="P38" s="7" t="n"/>
      <c r="Q38" s="7" t="n"/>
      <c r="R38" s="7" t="n"/>
      <c r="S38" s="7" t="n"/>
      <c r="T38" s="7" t="n"/>
      <c r="U38" s="7" t="n"/>
      <c r="V38" s="7" t="n"/>
      <c r="W38" s="7" t="n"/>
    </row>
    <row r="39">
      <c r="A39" s="7" t="n"/>
      <c r="B39" s="7" t="n"/>
      <c r="C39" s="7" t="n"/>
      <c r="D39" s="7" t="n"/>
      <c r="E39" s="7" t="n"/>
      <c r="F39" s="7" t="n"/>
      <c r="G39" s="7" t="n"/>
      <c r="H39" s="7" t="n"/>
      <c r="I39" s="7" t="n"/>
      <c r="J39" s="7" t="n"/>
      <c r="K39" s="7" t="n"/>
      <c r="L39" s="7" t="n"/>
      <c r="M39" s="7" t="n"/>
      <c r="N39" s="7" t="n"/>
      <c r="O39" s="7" t="n"/>
      <c r="P39" s="7" t="n"/>
      <c r="Q39" s="7" t="n"/>
      <c r="R39" s="7" t="n"/>
      <c r="S39" s="7" t="n"/>
      <c r="T39" s="7" t="n"/>
      <c r="U39" s="7" t="n"/>
      <c r="V39" s="7" t="n"/>
      <c r="W39" s="7" t="n"/>
    </row>
    <row r="40">
      <c r="A40" s="7" t="n"/>
      <c r="B40" s="7" t="n"/>
      <c r="C40" s="7" t="n"/>
      <c r="D40" s="7" t="n"/>
      <c r="E40" s="7" t="n"/>
      <c r="F40" s="7" t="n"/>
      <c r="G40" s="7" t="n"/>
      <c r="H40" s="7" t="n"/>
      <c r="I40" s="7" t="n"/>
      <c r="J40" s="7" t="n"/>
      <c r="K40" s="7" t="n"/>
      <c r="L40" s="7" t="n"/>
      <c r="M40" s="7" t="n"/>
      <c r="N40" s="7" t="n"/>
      <c r="O40" s="7" t="n"/>
      <c r="P40" s="7" t="n"/>
      <c r="Q40" s="7" t="n"/>
      <c r="R40" s="7" t="n"/>
      <c r="S40" s="7" t="n"/>
      <c r="T40" s="7" t="n"/>
      <c r="U40" s="7" t="n"/>
      <c r="V40" s="7" t="n"/>
      <c r="W40" s="7" t="n"/>
    </row>
    <row r="41">
      <c r="A41" s="7" t="n"/>
      <c r="B41" s="7" t="n"/>
      <c r="C41" s="7" t="n"/>
      <c r="D41" s="7" t="n"/>
      <c r="E41" s="7" t="n"/>
      <c r="F41" s="7" t="n"/>
      <c r="G41" s="7" t="n"/>
      <c r="H41" s="7" t="n"/>
      <c r="I41" s="7" t="n"/>
      <c r="J41" s="7" t="n"/>
      <c r="K41" s="7" t="n"/>
      <c r="L41" s="7" t="n"/>
      <c r="M41" s="7" t="n"/>
      <c r="N41" s="7" t="n"/>
      <c r="O41" s="7" t="n"/>
      <c r="P41" s="7" t="n"/>
      <c r="Q41" s="7" t="n"/>
      <c r="R41" s="7" t="n"/>
      <c r="S41" s="7" t="n"/>
      <c r="T41" s="7" t="n"/>
      <c r="U41" s="7" t="n"/>
      <c r="V41" s="7" t="n"/>
      <c r="W41" s="7" t="n"/>
    </row>
    <row r="42">
      <c r="A42" s="7" t="n"/>
      <c r="B42" s="7" t="n"/>
      <c r="C42" s="7" t="n"/>
      <c r="D42" s="7" t="n"/>
      <c r="E42" s="7" t="n"/>
      <c r="F42" s="7" t="n"/>
      <c r="G42" s="7" t="n"/>
      <c r="H42" s="7" t="n"/>
      <c r="I42" s="7" t="n"/>
      <c r="J42" s="7" t="n"/>
      <c r="K42" s="7" t="n"/>
      <c r="L42" s="7" t="n"/>
      <c r="M42" s="7" t="n"/>
      <c r="N42" s="7" t="n"/>
      <c r="O42" s="7" t="n"/>
      <c r="P42" s="7" t="n"/>
      <c r="Q42" s="7" t="n"/>
      <c r="R42" s="7" t="n"/>
      <c r="S42" s="7" t="n"/>
      <c r="T42" s="7" t="n"/>
      <c r="U42" s="7" t="n"/>
      <c r="V42" s="7" t="n"/>
      <c r="W42" s="7" t="n"/>
    </row>
    <row r="43">
      <c r="A43" s="7" t="n"/>
      <c r="B43" s="7" t="n"/>
      <c r="C43" s="7" t="n"/>
      <c r="D43" s="7" t="n"/>
      <c r="E43" s="7" t="n"/>
      <c r="F43" s="7" t="n"/>
      <c r="G43" s="7" t="n"/>
      <c r="H43" s="7" t="n"/>
      <c r="I43" s="7" t="n"/>
      <c r="J43" s="7" t="n"/>
      <c r="K43" s="7" t="n"/>
      <c r="L43" s="7" t="n"/>
      <c r="M43" s="7" t="n"/>
      <c r="N43" s="7" t="n"/>
      <c r="O43" s="7" t="n"/>
      <c r="P43" s="7" t="n"/>
      <c r="Q43" s="7" t="n"/>
      <c r="R43" s="7" t="n"/>
      <c r="S43" s="7" t="n"/>
      <c r="T43" s="7" t="n"/>
      <c r="U43" s="7" t="n"/>
      <c r="V43" s="7" t="n"/>
      <c r="W43" s="7" t="n"/>
    </row>
    <row r="44">
      <c r="A44" s="7" t="n"/>
      <c r="B44" s="7" t="n"/>
      <c r="C44" s="7" t="n"/>
      <c r="D44" s="7" t="n"/>
      <c r="E44" s="7" t="n"/>
      <c r="F44" s="7" t="n"/>
      <c r="G44" s="7" t="n"/>
      <c r="H44" s="7" t="n"/>
      <c r="I44" s="7" t="n"/>
      <c r="J44" s="7" t="n"/>
      <c r="K44" s="7" t="n"/>
      <c r="L44" s="7" t="n"/>
      <c r="M44" s="7" t="n"/>
      <c r="N44" s="7" t="n"/>
      <c r="O44" s="7" t="n"/>
      <c r="P44" s="7" t="n"/>
      <c r="Q44" s="7" t="n"/>
      <c r="R44" s="7" t="n"/>
      <c r="S44" s="7" t="n"/>
      <c r="T44" s="7" t="n"/>
      <c r="U44" s="7" t="n"/>
      <c r="V44" s="7" t="n"/>
      <c r="W44" s="7" t="n"/>
    </row>
    <row r="45">
      <c r="A45" s="7" t="n"/>
      <c r="B45" s="7" t="n"/>
      <c r="C45" s="7" t="n"/>
      <c r="D45" s="7" t="n"/>
      <c r="E45" s="7" t="n"/>
      <c r="F45" s="7" t="n"/>
      <c r="G45" s="7" t="n"/>
      <c r="H45" s="7" t="n"/>
      <c r="I45" s="7" t="n"/>
      <c r="J45" s="7" t="n"/>
      <c r="K45" s="7" t="n"/>
      <c r="L45" s="7" t="n"/>
      <c r="M45" s="7" t="n"/>
      <c r="N45" s="7" t="n"/>
      <c r="O45" s="7" t="n"/>
      <c r="P45" s="7" t="n"/>
      <c r="Q45" s="7" t="n"/>
      <c r="R45" s="7" t="n"/>
      <c r="S45" s="7" t="n"/>
      <c r="T45" s="7" t="n"/>
      <c r="U45" s="7" t="n"/>
      <c r="V45" s="7" t="n"/>
      <c r="W45" s="7" t="n"/>
    </row>
    <row r="46">
      <c r="A46" s="7" t="n"/>
      <c r="B46" s="7" t="n"/>
      <c r="C46" s="7" t="n"/>
      <c r="D46" s="7" t="n"/>
      <c r="E46" s="7" t="n"/>
      <c r="F46" s="7" t="n"/>
      <c r="G46" s="7" t="n"/>
      <c r="H46" s="7" t="n"/>
      <c r="I46" s="7" t="n"/>
      <c r="J46" s="7" t="n"/>
      <c r="K46" s="7" t="n"/>
      <c r="L46" s="7" t="n"/>
      <c r="M46" s="7" t="n"/>
      <c r="N46" s="7" t="n"/>
      <c r="O46" s="7" t="n"/>
      <c r="P46" s="7" t="n"/>
      <c r="Q46" s="7" t="n"/>
      <c r="R46" s="7" t="n"/>
      <c r="S46" s="7" t="n"/>
      <c r="T46" s="7" t="n"/>
      <c r="U46" s="7" t="n"/>
      <c r="V46" s="7" t="n"/>
      <c r="W46" s="7" t="n"/>
    </row>
    <row r="47">
      <c r="A47" s="7" t="n"/>
      <c r="B47" s="7" t="n"/>
      <c r="C47" s="7" t="n"/>
      <c r="D47" s="7" t="n"/>
      <c r="E47" s="7" t="n"/>
      <c r="F47" s="7" t="n"/>
      <c r="G47" s="7" t="n"/>
      <c r="H47" s="7" t="n"/>
      <c r="I47" s="7" t="n"/>
      <c r="J47" s="7" t="n"/>
      <c r="K47" s="7" t="n"/>
      <c r="L47" s="7" t="n"/>
      <c r="M47" s="7" t="n"/>
      <c r="N47" s="7" t="n"/>
      <c r="O47" s="7" t="n"/>
      <c r="P47" s="7" t="n"/>
      <c r="Q47" s="7" t="n"/>
      <c r="R47" s="7" t="n"/>
      <c r="S47" s="7" t="n"/>
      <c r="T47" s="7" t="n"/>
      <c r="U47" s="7" t="n"/>
      <c r="V47" s="7" t="n"/>
      <c r="W47" s="7" t="n"/>
    </row>
    <row r="48">
      <c r="A48" s="7" t="n"/>
      <c r="B48" s="7" t="n"/>
      <c r="C48" s="7" t="n"/>
      <c r="D48" s="7" t="n"/>
      <c r="E48" s="7" t="n"/>
      <c r="F48" s="7" t="n"/>
      <c r="G48" s="7" t="n"/>
      <c r="H48" s="7" t="n"/>
      <c r="I48" s="7" t="n"/>
      <c r="J48" s="7" t="n"/>
      <c r="K48" s="7" t="n"/>
      <c r="L48" s="7" t="n"/>
      <c r="M48" s="7" t="n"/>
      <c r="N48" s="7" t="n"/>
      <c r="O48" s="7" t="n"/>
      <c r="P48" s="7" t="n"/>
      <c r="Q48" s="7" t="n"/>
      <c r="R48" s="7" t="n"/>
      <c r="S48" s="7" t="n"/>
      <c r="T48" s="7" t="n"/>
      <c r="U48" s="7" t="n"/>
      <c r="V48" s="7" t="n"/>
      <c r="W48" s="7" t="n"/>
    </row>
    <row r="49">
      <c r="A49" s="7" t="n"/>
      <c r="B49" s="7" t="n"/>
      <c r="C49" s="7" t="n"/>
      <c r="D49" s="7" t="n"/>
      <c r="E49" s="7" t="n"/>
      <c r="F49" s="7" t="n"/>
      <c r="G49" s="7" t="n"/>
      <c r="H49" s="7" t="n"/>
      <c r="I49" s="7" t="n"/>
      <c r="J49" s="7" t="n"/>
      <c r="K49" s="7" t="n"/>
      <c r="L49" s="7" t="n"/>
      <c r="M49" s="7" t="n"/>
      <c r="N49" s="7" t="n"/>
      <c r="O49" s="7" t="n"/>
      <c r="P49" s="7" t="n"/>
      <c r="Q49" s="7" t="n"/>
      <c r="R49" s="7" t="n"/>
      <c r="S49" s="7" t="n"/>
      <c r="T49" s="7" t="n"/>
      <c r="U49" s="7" t="n"/>
      <c r="V49" s="7" t="n"/>
      <c r="W49" s="7" t="n"/>
    </row>
    <row r="50">
      <c r="A50" s="7" t="n"/>
      <c r="B50" s="7" t="n"/>
      <c r="C50" s="7" t="n"/>
      <c r="D50" s="7" t="n"/>
      <c r="E50" s="7" t="n"/>
      <c r="F50" s="7" t="n"/>
      <c r="G50" s="7" t="n"/>
      <c r="H50" s="7" t="n"/>
      <c r="I50" s="7" t="n"/>
      <c r="J50" s="7" t="n"/>
      <c r="K50" s="7" t="n"/>
      <c r="L50" s="7" t="n"/>
      <c r="M50" s="7" t="n"/>
      <c r="N50" s="7" t="n"/>
      <c r="O50" s="7" t="n"/>
      <c r="P50" s="7" t="n"/>
      <c r="Q50" s="7" t="n"/>
      <c r="R50" s="7" t="n"/>
      <c r="S50" s="7" t="n"/>
      <c r="T50" s="7" t="n"/>
      <c r="U50" s="7" t="n"/>
      <c r="V50" s="7" t="n"/>
      <c r="W50" s="7" t="n"/>
    </row>
    <row r="51">
      <c r="A51" s="7" t="n"/>
      <c r="B51" s="7" t="n"/>
      <c r="C51" s="7" t="n"/>
      <c r="D51" s="7" t="n"/>
      <c r="E51" s="7" t="n"/>
      <c r="F51" s="7" t="n"/>
      <c r="G51" s="7" t="n"/>
      <c r="H51" s="7" t="n"/>
      <c r="I51" s="7" t="n"/>
      <c r="J51" s="7" t="n"/>
      <c r="K51" s="7" t="n"/>
      <c r="L51" s="7" t="n"/>
      <c r="M51" s="7" t="n"/>
      <c r="N51" s="7" t="n"/>
      <c r="O51" s="7" t="n"/>
      <c r="P51" s="7" t="n"/>
      <c r="Q51" s="7" t="n"/>
      <c r="R51" s="7" t="n"/>
      <c r="S51" s="7" t="n"/>
      <c r="T51" s="7" t="n"/>
      <c r="U51" s="7" t="n"/>
      <c r="V51" s="7" t="n"/>
      <c r="W51" s="7" t="n"/>
    </row>
    <row r="52">
      <c r="A52" s="7" t="n"/>
      <c r="B52" s="7" t="n"/>
      <c r="C52" s="7" t="n"/>
      <c r="D52" s="7" t="n"/>
      <c r="E52" s="7" t="n"/>
      <c r="F52" s="7" t="n"/>
      <c r="G52" s="7" t="n"/>
      <c r="H52" s="7" t="n"/>
      <c r="I52" s="7" t="n"/>
      <c r="J52" s="7" t="n"/>
      <c r="K52" s="7" t="n"/>
      <c r="L52" s="7" t="n"/>
      <c r="M52" s="7" t="n"/>
      <c r="N52" s="7" t="n"/>
      <c r="O52" s="7" t="n"/>
      <c r="P52" s="7" t="n"/>
      <c r="Q52" s="7" t="n"/>
      <c r="R52" s="7" t="n"/>
      <c r="S52" s="7" t="n"/>
      <c r="T52" s="7" t="n"/>
      <c r="U52" s="7" t="n"/>
      <c r="V52" s="7" t="n"/>
      <c r="W52" s="7" t="n"/>
    </row>
    <row r="53">
      <c r="A53" s="7" t="n"/>
      <c r="B53" s="7" t="n"/>
      <c r="C53" s="7" t="n"/>
      <c r="D53" s="7" t="n"/>
      <c r="E53" s="7" t="n"/>
      <c r="F53" s="7" t="n"/>
      <c r="G53" s="7" t="n"/>
      <c r="H53" s="7" t="n"/>
      <c r="I53" s="7" t="n"/>
      <c r="J53" s="7" t="n"/>
      <c r="K53" s="7" t="n"/>
      <c r="L53" s="7" t="n"/>
      <c r="M53" s="7" t="n"/>
      <c r="N53" s="7" t="n"/>
      <c r="O53" s="7" t="n"/>
      <c r="P53" s="7" t="n"/>
      <c r="Q53" s="7" t="n"/>
      <c r="R53" s="7" t="n"/>
      <c r="S53" s="7" t="n"/>
      <c r="T53" s="7" t="n"/>
      <c r="U53" s="7" t="n"/>
      <c r="V53" s="7" t="n"/>
      <c r="W53" s="7" t="n"/>
    </row>
    <row r="54">
      <c r="A54" s="7" t="n"/>
      <c r="B54" s="7" t="n"/>
      <c r="C54" s="7" t="n"/>
      <c r="D54" s="7" t="n"/>
      <c r="E54" s="7" t="n"/>
      <c r="F54" s="7" t="n"/>
      <c r="G54" s="7" t="n"/>
      <c r="H54" s="7" t="n"/>
      <c r="I54" s="7" t="n"/>
      <c r="J54" s="7" t="n"/>
      <c r="K54" s="7" t="n"/>
      <c r="L54" s="7" t="n"/>
      <c r="M54" s="7" t="n"/>
      <c r="N54" s="7" t="n"/>
      <c r="O54" s="7" t="n"/>
      <c r="P54" s="7" t="n"/>
      <c r="Q54" s="7" t="n"/>
      <c r="R54" s="7" t="n"/>
      <c r="S54" s="7" t="n"/>
      <c r="T54" s="7" t="n"/>
      <c r="U54" s="7" t="n"/>
      <c r="V54" s="7" t="n"/>
      <c r="W54" s="7" t="n"/>
    </row>
    <row r="55">
      <c r="A55" s="7" t="n"/>
      <c r="B55" s="7" t="n"/>
      <c r="C55" s="7" t="n"/>
      <c r="D55" s="7" t="n"/>
      <c r="E55" s="7" t="n"/>
      <c r="F55" s="7" t="n"/>
      <c r="G55" s="7" t="n"/>
      <c r="H55" s="7" t="n"/>
      <c r="I55" s="7" t="n"/>
      <c r="J55" s="7" t="n"/>
      <c r="K55" s="7" t="n"/>
      <c r="L55" s="7" t="n"/>
      <c r="M55" s="7" t="n"/>
      <c r="N55" s="7" t="n"/>
      <c r="O55" s="7" t="n"/>
      <c r="P55" s="7" t="n"/>
      <c r="Q55" s="7" t="n"/>
      <c r="R55" s="7" t="n"/>
      <c r="S55" s="7" t="n"/>
      <c r="T55" s="7" t="n"/>
      <c r="U55" s="7" t="n"/>
      <c r="V55" s="7" t="n"/>
      <c r="W55" s="7" t="n"/>
    </row>
    <row r="56">
      <c r="A56" s="7" t="n"/>
      <c r="B56" s="7" t="n"/>
      <c r="C56" s="7" t="n"/>
      <c r="D56" s="7" t="n"/>
      <c r="E56" s="7" t="n"/>
      <c r="F56" s="7" t="n"/>
      <c r="G56" s="7" t="n"/>
      <c r="H56" s="7" t="n"/>
      <c r="I56" s="7" t="n"/>
      <c r="J56" s="7" t="n"/>
      <c r="K56" s="7" t="n"/>
      <c r="L56" s="7" t="n"/>
      <c r="M56" s="7" t="n"/>
      <c r="N56" s="7" t="n"/>
      <c r="O56" s="7" t="n"/>
      <c r="P56" s="7" t="n"/>
      <c r="Q56" s="7" t="n"/>
      <c r="R56" s="7" t="n"/>
      <c r="S56" s="7" t="n"/>
      <c r="T56" s="7" t="n"/>
      <c r="U56" s="7" t="n"/>
      <c r="V56" s="7" t="n"/>
      <c r="W56" s="7" t="n"/>
    </row>
    <row r="57">
      <c r="A57" s="7" t="n"/>
      <c r="B57" s="7" t="n"/>
      <c r="C57" s="7" t="n"/>
      <c r="D57" s="7" t="n"/>
      <c r="E57" s="7" t="n"/>
      <c r="F57" s="7" t="n"/>
      <c r="G57" s="7" t="n"/>
      <c r="H57" s="7" t="n"/>
      <c r="I57" s="7" t="n"/>
      <c r="J57" s="7" t="n"/>
      <c r="K57" s="7" t="n"/>
      <c r="L57" s="7" t="n"/>
      <c r="M57" s="7" t="n"/>
      <c r="N57" s="7" t="n"/>
      <c r="O57" s="7" t="n"/>
      <c r="P57" s="7" t="n"/>
      <c r="Q57" s="7" t="n"/>
      <c r="R57" s="7" t="n"/>
      <c r="S57" s="7" t="n"/>
      <c r="T57" s="7" t="n"/>
      <c r="U57" s="7" t="n"/>
      <c r="V57" s="7" t="n"/>
      <c r="W57" s="7" t="n"/>
    </row>
    <row r="58">
      <c r="A58" s="7" t="n"/>
      <c r="B58" s="7" t="n"/>
      <c r="C58" s="7" t="n"/>
      <c r="D58" s="7" t="n"/>
      <c r="E58" s="7" t="n"/>
      <c r="F58" s="7" t="n"/>
      <c r="G58" s="7" t="n"/>
      <c r="H58" s="7" t="n"/>
      <c r="I58" s="7" t="n"/>
      <c r="J58" s="7" t="n"/>
      <c r="K58" s="7" t="n"/>
      <c r="L58" s="7" t="n"/>
      <c r="M58" s="7" t="n"/>
      <c r="N58" s="7" t="n"/>
      <c r="O58" s="7" t="n"/>
      <c r="P58" s="7" t="n"/>
      <c r="Q58" s="7" t="n"/>
      <c r="R58" s="7" t="n"/>
      <c r="S58" s="7" t="n"/>
      <c r="T58" s="7" t="n"/>
      <c r="U58" s="7" t="n"/>
      <c r="V58" s="7" t="n"/>
      <c r="W58" s="7" t="n"/>
    </row>
    <row r="59">
      <c r="A59" s="7" t="n"/>
      <c r="B59" s="7" t="n"/>
      <c r="C59" s="7" t="n"/>
      <c r="D59" s="7" t="n"/>
      <c r="E59" s="7" t="n"/>
      <c r="F59" s="7" t="n"/>
      <c r="G59" s="7" t="n"/>
      <c r="H59" s="7" t="n"/>
      <c r="I59" s="7" t="n"/>
      <c r="J59" s="7" t="n"/>
      <c r="K59" s="7" t="n"/>
      <c r="L59" s="7" t="n"/>
      <c r="M59" s="7" t="n"/>
      <c r="N59" s="7" t="n"/>
      <c r="O59" s="7" t="n"/>
      <c r="P59" s="7" t="n"/>
      <c r="Q59" s="7" t="n"/>
      <c r="R59" s="7" t="n"/>
      <c r="S59" s="7" t="n"/>
      <c r="T59" s="7" t="n"/>
      <c r="U59" s="7" t="n"/>
      <c r="V59" s="7" t="n"/>
      <c r="W59" s="7" t="n"/>
    </row>
    <row r="60">
      <c r="A60" s="7" t="n"/>
      <c r="B60" s="7" t="n"/>
      <c r="C60" s="7" t="n"/>
      <c r="D60" s="7" t="n"/>
      <c r="E60" s="7" t="n"/>
      <c r="F60" s="7" t="n"/>
      <c r="G60" s="7" t="n"/>
      <c r="H60" s="7" t="n"/>
      <c r="I60" s="7" t="n"/>
      <c r="J60" s="7" t="n"/>
      <c r="K60" s="7" t="n"/>
      <c r="L60" s="7" t="n"/>
      <c r="M60" s="7" t="n"/>
      <c r="N60" s="7" t="n"/>
      <c r="O60" s="7" t="n"/>
      <c r="P60" s="7" t="n"/>
      <c r="Q60" s="7" t="n"/>
      <c r="R60" s="7" t="n"/>
      <c r="S60" s="7" t="n"/>
      <c r="T60" s="7" t="n"/>
      <c r="U60" s="7" t="n"/>
      <c r="V60" s="7" t="n"/>
      <c r="W60" s="7" t="n"/>
    </row>
    <row r="61">
      <c r="A61" s="7" t="n"/>
      <c r="B61" s="7" t="n"/>
      <c r="C61" s="7" t="n"/>
      <c r="D61" s="7" t="n"/>
      <c r="E61" s="7" t="n"/>
      <c r="F61" s="7" t="n"/>
      <c r="G61" s="7" t="n"/>
      <c r="H61" s="7" t="n"/>
      <c r="I61" s="7" t="n"/>
      <c r="J61" s="7" t="n"/>
      <c r="K61" s="7" t="n"/>
      <c r="L61" s="7" t="n"/>
      <c r="M61" s="7" t="n"/>
      <c r="N61" s="7" t="n"/>
      <c r="O61" s="7" t="n"/>
      <c r="P61" s="7" t="n"/>
      <c r="Q61" s="7" t="n"/>
      <c r="R61" s="7" t="n"/>
      <c r="S61" s="7" t="n"/>
      <c r="T61" s="7" t="n"/>
      <c r="U61" s="7" t="n"/>
      <c r="V61" s="7" t="n"/>
      <c r="W61" s="7" t="n"/>
    </row>
    <row r="62">
      <c r="A62" s="7" t="n"/>
      <c r="B62" s="7" t="n"/>
      <c r="C62" s="7" t="n"/>
      <c r="D62" s="7" t="n"/>
      <c r="E62" s="7" t="n"/>
      <c r="F62" s="7" t="n"/>
      <c r="G62" s="7" t="n"/>
      <c r="H62" s="7" t="n"/>
      <c r="I62" s="7" t="n"/>
      <c r="J62" s="7" t="n"/>
      <c r="K62" s="7" t="n"/>
      <c r="L62" s="7" t="n"/>
      <c r="M62" s="7" t="n"/>
      <c r="N62" s="7" t="n"/>
      <c r="O62" s="7" t="n"/>
      <c r="P62" s="7" t="n"/>
      <c r="Q62" s="7" t="n"/>
      <c r="R62" s="7" t="n"/>
      <c r="S62" s="7" t="n"/>
      <c r="T62" s="7" t="n"/>
      <c r="U62" s="7" t="n"/>
      <c r="V62" s="7" t="n"/>
      <c r="W62" s="7" t="n"/>
    </row>
    <row r="63">
      <c r="A63" s="7" t="n"/>
      <c r="B63" s="7" t="n"/>
      <c r="C63" s="7" t="n"/>
      <c r="D63" s="7" t="n"/>
      <c r="E63" s="7" t="n"/>
      <c r="F63" s="7" t="n"/>
      <c r="G63" s="7" t="n"/>
      <c r="H63" s="7" t="n"/>
      <c r="I63" s="7" t="n"/>
      <c r="J63" s="7" t="n"/>
      <c r="K63" s="7" t="n"/>
      <c r="L63" s="7" t="n"/>
      <c r="M63" s="7" t="n"/>
      <c r="N63" s="7" t="n"/>
      <c r="O63" s="7" t="n"/>
      <c r="P63" s="7" t="n"/>
      <c r="Q63" s="7" t="n"/>
      <c r="R63" s="7" t="n"/>
      <c r="S63" s="7" t="n"/>
      <c r="T63" s="7" t="n"/>
      <c r="U63" s="7" t="n"/>
      <c r="V63" s="7" t="n"/>
      <c r="W63" s="7" t="n"/>
    </row>
    <row r="64">
      <c r="A64" s="7" t="n"/>
      <c r="B64" s="7" t="n"/>
      <c r="C64" s="7" t="n"/>
      <c r="D64" s="7" t="n"/>
      <c r="E64" s="7" t="n"/>
      <c r="F64" s="7" t="n"/>
      <c r="G64" s="7" t="n"/>
      <c r="H64" s="7" t="n"/>
      <c r="I64" s="7" t="n"/>
      <c r="J64" s="7" t="n"/>
      <c r="K64" s="7" t="n"/>
      <c r="L64" s="7" t="n"/>
      <c r="M64" s="7" t="n"/>
      <c r="N64" s="7" t="n"/>
      <c r="O64" s="7" t="n"/>
      <c r="P64" s="7" t="n"/>
      <c r="Q64" s="7" t="n"/>
      <c r="R64" s="7" t="n"/>
      <c r="S64" s="7" t="n"/>
      <c r="T64" s="7" t="n"/>
      <c r="U64" s="7" t="n"/>
      <c r="V64" s="7" t="n"/>
      <c r="W64" s="7" t="n"/>
    </row>
    <row r="65">
      <c r="A65" s="7" t="n"/>
      <c r="B65" s="7" t="n"/>
      <c r="C65" s="7" t="n"/>
      <c r="D65" s="7" t="n"/>
      <c r="E65" s="7" t="n"/>
      <c r="F65" s="7" t="n"/>
      <c r="G65" s="7" t="n"/>
      <c r="H65" s="7" t="n"/>
      <c r="I65" s="7" t="n"/>
      <c r="J65" s="7" t="n"/>
      <c r="K65" s="7" t="n"/>
      <c r="L65" s="7" t="n"/>
      <c r="M65" s="7" t="n"/>
      <c r="N65" s="7" t="n"/>
      <c r="O65" s="7" t="n"/>
      <c r="P65" s="7" t="n"/>
      <c r="Q65" s="7" t="n"/>
      <c r="R65" s="7" t="n"/>
      <c r="S65" s="7" t="n"/>
      <c r="T65" s="7" t="n"/>
      <c r="U65" s="7" t="n"/>
      <c r="V65" s="7" t="n"/>
      <c r="W65" s="7" t="n"/>
    </row>
    <row r="66">
      <c r="A66" s="7" t="n"/>
      <c r="B66" s="7" t="n"/>
      <c r="C66" s="7" t="n"/>
      <c r="D66" s="7" t="n"/>
      <c r="E66" s="7" t="n"/>
      <c r="F66" s="7" t="n"/>
      <c r="G66" s="7" t="n"/>
      <c r="H66" s="7" t="n"/>
      <c r="I66" s="7" t="n"/>
      <c r="J66" s="7" t="n"/>
      <c r="K66" s="7" t="n"/>
      <c r="L66" s="7" t="n"/>
      <c r="M66" s="7" t="n"/>
      <c r="N66" s="7" t="n"/>
      <c r="O66" s="7" t="n"/>
      <c r="P66" s="7" t="n"/>
      <c r="Q66" s="7" t="n"/>
      <c r="R66" s="7" t="n"/>
      <c r="S66" s="7" t="n"/>
      <c r="T66" s="7" t="n"/>
      <c r="U66" s="7" t="n"/>
      <c r="V66" s="7" t="n"/>
      <c r="W66" s="7" t="n"/>
    </row>
    <row r="67">
      <c r="A67" s="7" t="n"/>
      <c r="B67" s="7" t="n"/>
      <c r="C67" s="7" t="n"/>
      <c r="D67" s="7" t="n"/>
      <c r="E67" s="7" t="n"/>
      <c r="F67" s="7" t="n"/>
      <c r="G67" s="7" t="n"/>
      <c r="H67" s="7" t="n"/>
      <c r="I67" s="7" t="n"/>
      <c r="J67" s="7" t="n"/>
      <c r="K67" s="7" t="n"/>
      <c r="L67" s="7" t="n"/>
      <c r="M67" s="7" t="n"/>
      <c r="N67" s="7" t="n"/>
      <c r="O67" s="7" t="n"/>
      <c r="P67" s="7" t="n"/>
      <c r="Q67" s="7" t="n"/>
      <c r="R67" s="7" t="n"/>
      <c r="S67" s="7" t="n"/>
      <c r="T67" s="7" t="n"/>
      <c r="U67" s="7" t="n"/>
      <c r="V67" s="7" t="n"/>
      <c r="W67" s="7" t="n"/>
    </row>
    <row r="68">
      <c r="A68" s="7" t="n"/>
      <c r="B68" s="7" t="n"/>
      <c r="C68" s="7" t="n"/>
      <c r="D68" s="7" t="n"/>
      <c r="E68" s="7" t="n"/>
      <c r="F68" s="7" t="n"/>
      <c r="G68" s="7" t="n"/>
      <c r="H68" s="7" t="n"/>
      <c r="I68" s="7" t="n"/>
      <c r="J68" s="7" t="n"/>
      <c r="K68" s="7" t="n"/>
      <c r="L68" s="7" t="n"/>
      <c r="M68" s="7" t="n"/>
      <c r="N68" s="7" t="n"/>
      <c r="O68" s="7" t="n"/>
      <c r="P68" s="7" t="n"/>
      <c r="Q68" s="7" t="n"/>
      <c r="R68" s="7" t="n"/>
      <c r="S68" s="7" t="n"/>
      <c r="T68" s="7" t="n"/>
      <c r="U68" s="7" t="n"/>
      <c r="V68" s="7" t="n"/>
      <c r="W68" s="7" t="n"/>
    </row>
    <row r="69">
      <c r="A69" s="7" t="n"/>
      <c r="B69" s="7" t="n"/>
      <c r="C69" s="7" t="n"/>
      <c r="D69" s="7" t="n"/>
      <c r="E69" s="7" t="n"/>
      <c r="F69" s="7" t="n"/>
      <c r="G69" s="7" t="n"/>
      <c r="H69" s="7" t="n"/>
      <c r="I69" s="7" t="n"/>
      <c r="J69" s="7" t="n"/>
      <c r="K69" s="7" t="n"/>
      <c r="L69" s="7" t="n"/>
      <c r="M69" s="7" t="n"/>
      <c r="N69" s="7" t="n"/>
      <c r="O69" s="7" t="n"/>
      <c r="P69" s="7" t="n"/>
      <c r="Q69" s="7" t="n"/>
      <c r="R69" s="7" t="n"/>
      <c r="S69" s="7" t="n"/>
      <c r="T69" s="7" t="n"/>
      <c r="U69" s="7" t="n"/>
      <c r="V69" s="7" t="n"/>
      <c r="W69" s="7" t="n"/>
    </row>
    <row r="70">
      <c r="A70" s="7" t="n"/>
      <c r="B70" s="7" t="n"/>
      <c r="C70" s="7" t="n"/>
      <c r="D70" s="7" t="n"/>
      <c r="E70" s="7" t="n"/>
      <c r="F70" s="7" t="n"/>
      <c r="G70" s="7" t="n"/>
      <c r="H70" s="7" t="n"/>
      <c r="I70" s="7" t="n"/>
      <c r="J70" s="7" t="n"/>
      <c r="K70" s="7" t="n"/>
      <c r="L70" s="7" t="n"/>
      <c r="M70" s="7" t="n"/>
      <c r="N70" s="7" t="n"/>
      <c r="O70" s="7" t="n"/>
      <c r="P70" s="7" t="n"/>
      <c r="Q70" s="7" t="n"/>
      <c r="R70" s="7" t="n"/>
      <c r="S70" s="7" t="n"/>
      <c r="T70" s="7" t="n"/>
      <c r="U70" s="7" t="n"/>
      <c r="V70" s="7" t="n"/>
      <c r="W70" s="7" t="n"/>
    </row>
    <row r="71">
      <c r="A71" s="7" t="n"/>
      <c r="B71" s="7" t="n"/>
      <c r="C71" s="7" t="n"/>
      <c r="D71" s="7" t="n"/>
      <c r="E71" s="7" t="n"/>
      <c r="F71" s="7" t="n"/>
      <c r="G71" s="7" t="n"/>
      <c r="H71" s="7" t="n"/>
      <c r="I71" s="7" t="n"/>
      <c r="J71" s="7" t="n"/>
      <c r="K71" s="7" t="n"/>
      <c r="L71" s="7" t="n"/>
      <c r="M71" s="7" t="n"/>
      <c r="N71" s="7" t="n"/>
      <c r="O71" s="7" t="n"/>
      <c r="P71" s="7" t="n"/>
      <c r="Q71" s="7" t="n"/>
      <c r="R71" s="7" t="n"/>
      <c r="S71" s="7" t="n"/>
      <c r="T71" s="7" t="n"/>
      <c r="U71" s="7" t="n"/>
      <c r="V71" s="7" t="n"/>
      <c r="W71" s="7" t="n"/>
    </row>
    <row r="72">
      <c r="A72" s="7" t="n"/>
      <c r="B72" s="7" t="n"/>
      <c r="C72" s="7" t="n"/>
      <c r="D72" s="7" t="n"/>
      <c r="E72" s="7" t="n"/>
      <c r="F72" s="7" t="n"/>
      <c r="G72" s="7" t="n"/>
      <c r="H72" s="7" t="n"/>
      <c r="I72" s="7" t="n"/>
      <c r="J72" s="7" t="n"/>
      <c r="K72" s="7" t="n"/>
      <c r="L72" s="7" t="n"/>
      <c r="M72" s="7" t="n"/>
      <c r="N72" s="7" t="n"/>
      <c r="O72" s="7" t="n"/>
      <c r="P72" s="7" t="n"/>
      <c r="Q72" s="7" t="n"/>
      <c r="R72" s="7" t="n"/>
      <c r="S72" s="7" t="n"/>
      <c r="T72" s="7" t="n"/>
      <c r="U72" s="7" t="n"/>
      <c r="V72" s="7" t="n"/>
      <c r="W72" s="7" t="n"/>
    </row>
    <row r="73">
      <c r="A73" s="7" t="n"/>
      <c r="B73" s="7" t="n"/>
      <c r="C73" s="7" t="n"/>
      <c r="D73" s="7" t="n"/>
      <c r="E73" s="7" t="n"/>
      <c r="F73" s="7" t="n"/>
      <c r="G73" s="7" t="n"/>
      <c r="H73" s="7" t="n"/>
      <c r="I73" s="7" t="n"/>
      <c r="J73" s="7" t="n"/>
      <c r="K73" s="7" t="n"/>
      <c r="L73" s="7" t="n"/>
      <c r="M73" s="7" t="n"/>
      <c r="N73" s="7" t="n"/>
      <c r="O73" s="7" t="n"/>
      <c r="P73" s="7" t="n"/>
      <c r="Q73" s="7" t="n"/>
      <c r="R73" s="7" t="n"/>
      <c r="S73" s="7" t="n"/>
      <c r="T73" s="7" t="n"/>
      <c r="U73" s="7" t="n"/>
      <c r="V73" s="7" t="n"/>
      <c r="W73" s="7" t="n"/>
    </row>
    <row r="74">
      <c r="A74" s="7" t="n"/>
      <c r="B74" s="7" t="n"/>
      <c r="C74" s="7" t="n"/>
      <c r="D74" s="7" t="n"/>
      <c r="E74" s="7" t="n"/>
      <c r="F74" s="7" t="n"/>
      <c r="G74" s="7" t="n"/>
      <c r="H74" s="7" t="n"/>
      <c r="I74" s="7" t="n"/>
      <c r="J74" s="7" t="n"/>
      <c r="K74" s="7" t="n"/>
      <c r="L74" s="7" t="n"/>
      <c r="M74" s="7" t="n"/>
      <c r="N74" s="7" t="n"/>
      <c r="O74" s="7" t="n"/>
      <c r="P74" s="7" t="n"/>
      <c r="Q74" s="7" t="n"/>
      <c r="R74" s="7" t="n"/>
      <c r="S74" s="7" t="n"/>
      <c r="T74" s="7" t="n"/>
      <c r="U74" s="7" t="n"/>
      <c r="V74" s="7" t="n"/>
      <c r="W74" s="7" t="n"/>
    </row>
    <row r="75">
      <c r="A75" s="7" t="n"/>
      <c r="B75" s="7" t="n"/>
      <c r="C75" s="7" t="n"/>
      <c r="D75" s="7" t="n"/>
      <c r="E75" s="7" t="n"/>
      <c r="F75" s="7" t="n"/>
      <c r="G75" s="7" t="n"/>
      <c r="H75" s="7" t="n"/>
      <c r="I75" s="7" t="n"/>
      <c r="J75" s="7" t="n"/>
      <c r="K75" s="7" t="n"/>
      <c r="L75" s="7" t="n"/>
      <c r="M75" s="7" t="n"/>
      <c r="N75" s="7" t="n"/>
      <c r="O75" s="7" t="n"/>
      <c r="P75" s="7" t="n"/>
      <c r="Q75" s="7" t="n"/>
      <c r="R75" s="7" t="n"/>
      <c r="S75" s="7" t="n"/>
      <c r="T75" s="7" t="n"/>
      <c r="U75" s="7" t="n"/>
      <c r="V75" s="7" t="n"/>
      <c r="W75" s="7" t="n"/>
    </row>
    <row r="76">
      <c r="A76" s="7" t="n"/>
      <c r="B76" s="7" t="n"/>
      <c r="C76" s="7" t="n"/>
      <c r="D76" s="7" t="n"/>
      <c r="E76" s="7" t="n"/>
      <c r="F76" s="7" t="n"/>
      <c r="G76" s="7" t="n"/>
      <c r="H76" s="7" t="n"/>
      <c r="I76" s="7" t="n"/>
      <c r="J76" s="7" t="n"/>
      <c r="K76" s="7" t="n"/>
      <c r="L76" s="7" t="n"/>
      <c r="M76" s="7" t="n"/>
      <c r="N76" s="7" t="n"/>
      <c r="O76" s="7" t="n"/>
      <c r="P76" s="7" t="n"/>
      <c r="Q76" s="7" t="n"/>
      <c r="R76" s="7" t="n"/>
      <c r="S76" s="7" t="n"/>
      <c r="T76" s="7" t="n"/>
      <c r="U76" s="7" t="n"/>
      <c r="V76" s="7" t="n"/>
      <c r="W76" s="7" t="n"/>
    </row>
    <row r="77">
      <c r="A77" s="7" t="n"/>
      <c r="B77" s="7" t="n"/>
      <c r="C77" s="7" t="n"/>
      <c r="D77" s="7" t="n"/>
      <c r="E77" s="7" t="n"/>
      <c r="F77" s="7" t="n"/>
      <c r="G77" s="7" t="n"/>
      <c r="H77" s="7" t="n"/>
      <c r="I77" s="7" t="n"/>
      <c r="J77" s="7" t="n"/>
      <c r="K77" s="7" t="n"/>
      <c r="L77" s="7" t="n"/>
      <c r="M77" s="7" t="n"/>
      <c r="N77" s="7" t="n"/>
      <c r="O77" s="7" t="n"/>
      <c r="P77" s="7" t="n"/>
      <c r="Q77" s="7" t="n"/>
      <c r="R77" s="7" t="n"/>
      <c r="S77" s="7" t="n"/>
      <c r="T77" s="7" t="n"/>
      <c r="U77" s="7" t="n"/>
      <c r="V77" s="7" t="n"/>
      <c r="W77" s="7" t="n"/>
    </row>
    <row r="78">
      <c r="A78" s="7" t="n"/>
      <c r="B78" s="7" t="n"/>
      <c r="C78" s="7" t="n"/>
      <c r="D78" s="7" t="n"/>
      <c r="E78" s="7" t="n"/>
      <c r="F78" s="7" t="n"/>
      <c r="G78" s="7" t="n"/>
      <c r="H78" s="7" t="n"/>
      <c r="I78" s="7" t="n"/>
      <c r="J78" s="7" t="n"/>
      <c r="K78" s="7" t="n"/>
      <c r="L78" s="7" t="n"/>
      <c r="M78" s="7" t="n"/>
      <c r="N78" s="7" t="n"/>
      <c r="O78" s="7" t="n"/>
      <c r="P78" s="7" t="n"/>
      <c r="Q78" s="7" t="n"/>
      <c r="R78" s="7" t="n"/>
      <c r="S78" s="7" t="n"/>
      <c r="T78" s="7" t="n"/>
      <c r="U78" s="7" t="n"/>
      <c r="V78" s="7" t="n"/>
      <c r="W78" s="7" t="n"/>
    </row>
    <row r="79">
      <c r="A79" s="7" t="n"/>
      <c r="B79" s="7" t="n"/>
      <c r="C79" s="7" t="n"/>
      <c r="D79" s="7" t="n"/>
      <c r="E79" s="7" t="n"/>
      <c r="F79" s="7" t="n"/>
      <c r="G79" s="7" t="n"/>
      <c r="H79" s="7" t="n"/>
      <c r="I79" s="7" t="n"/>
      <c r="J79" s="7" t="n"/>
      <c r="K79" s="7" t="n"/>
      <c r="L79" s="7" t="n"/>
      <c r="M79" s="7" t="n"/>
      <c r="N79" s="7" t="n"/>
      <c r="O79" s="7" t="n"/>
      <c r="P79" s="7" t="n"/>
      <c r="Q79" s="7" t="n"/>
      <c r="R79" s="7" t="n"/>
      <c r="S79" s="7" t="n"/>
      <c r="T79" s="7" t="n"/>
      <c r="U79" s="7" t="n"/>
      <c r="V79" s="7" t="n"/>
      <c r="W79" s="7" t="n"/>
    </row>
    <row r="80">
      <c r="A80" s="7" t="n"/>
      <c r="B80" s="7" t="n"/>
      <c r="C80" s="7" t="n"/>
      <c r="D80" s="7" t="n"/>
      <c r="E80" s="7" t="n"/>
      <c r="F80" s="7" t="n"/>
      <c r="G80" s="7" t="n"/>
      <c r="H80" s="7" t="n"/>
      <c r="I80" s="7" t="n"/>
      <c r="J80" s="7" t="n"/>
      <c r="K80" s="7" t="n"/>
      <c r="L80" s="7" t="n"/>
      <c r="M80" s="7" t="n"/>
      <c r="N80" s="7" t="n"/>
      <c r="O80" s="7" t="n"/>
      <c r="P80" s="7" t="n"/>
      <c r="Q80" s="7" t="n"/>
      <c r="R80" s="7" t="n"/>
      <c r="S80" s="7" t="n"/>
      <c r="T80" s="7" t="n"/>
      <c r="U80" s="7" t="n"/>
      <c r="V80" s="7" t="n"/>
      <c r="W80" s="7" t="n"/>
    </row>
    <row r="81">
      <c r="A81" s="7" t="n"/>
      <c r="B81" s="7" t="n"/>
      <c r="C81" s="7" t="n"/>
      <c r="D81" s="7" t="n"/>
      <c r="E81" s="7" t="n"/>
      <c r="F81" s="7" t="n"/>
      <c r="G81" s="7" t="n"/>
      <c r="H81" s="7" t="n"/>
      <c r="I81" s="7" t="n"/>
      <c r="J81" s="7" t="n"/>
      <c r="K81" s="7" t="n"/>
      <c r="L81" s="7" t="n"/>
      <c r="M81" s="7" t="n"/>
      <c r="N81" s="7" t="n"/>
      <c r="O81" s="7" t="n"/>
      <c r="P81" s="7" t="n"/>
      <c r="Q81" s="7" t="n"/>
      <c r="R81" s="7" t="n"/>
      <c r="S81" s="7" t="n"/>
      <c r="T81" s="7" t="n"/>
      <c r="U81" s="7" t="n"/>
      <c r="V81" s="7" t="n"/>
      <c r="W81" s="7" t="n"/>
    </row>
    <row r="82">
      <c r="A82" s="7" t="n"/>
      <c r="B82" s="7" t="n"/>
      <c r="C82" s="7" t="n"/>
      <c r="D82" s="7" t="n"/>
      <c r="E82" s="7" t="n"/>
      <c r="F82" s="7" t="n"/>
      <c r="G82" s="7" t="n"/>
      <c r="H82" s="7" t="n"/>
      <c r="I82" s="7" t="n"/>
      <c r="J82" s="7" t="n"/>
      <c r="K82" s="7" t="n"/>
      <c r="L82" s="7" t="n"/>
      <c r="M82" s="7" t="n"/>
      <c r="N82" s="7" t="n"/>
      <c r="O82" s="7" t="n"/>
      <c r="P82" s="7" t="n"/>
      <c r="Q82" s="7" t="n"/>
      <c r="R82" s="7" t="n"/>
      <c r="S82" s="7" t="n"/>
      <c r="T82" s="7" t="n"/>
      <c r="U82" s="7" t="n"/>
      <c r="V82" s="7" t="n"/>
      <c r="W82" s="7" t="n"/>
    </row>
    <row r="83">
      <c r="A83" s="7" t="n"/>
      <c r="B83" s="7" t="n"/>
      <c r="C83" s="7" t="n"/>
      <c r="D83" s="7" t="n"/>
      <c r="E83" s="7" t="n"/>
      <c r="F83" s="7" t="n"/>
      <c r="G83" s="7" t="n"/>
      <c r="H83" s="7" t="n"/>
      <c r="I83" s="7" t="n"/>
      <c r="J83" s="7" t="n"/>
      <c r="K83" s="7" t="n"/>
      <c r="L83" s="7" t="n"/>
      <c r="M83" s="7" t="n"/>
      <c r="N83" s="7" t="n"/>
      <c r="O83" s="7" t="n"/>
      <c r="P83" s="7" t="n"/>
      <c r="Q83" s="7" t="n"/>
      <c r="R83" s="7" t="n"/>
      <c r="S83" s="7" t="n"/>
      <c r="T83" s="7" t="n"/>
      <c r="U83" s="7" t="n"/>
      <c r="V83" s="7" t="n"/>
      <c r="W83" s="7" t="n"/>
    </row>
    <row r="84">
      <c r="A84" s="7" t="n"/>
      <c r="B84" s="7" t="n"/>
      <c r="C84" s="7" t="n"/>
      <c r="D84" s="7" t="n"/>
      <c r="E84" s="7" t="n"/>
      <c r="F84" s="7" t="n"/>
      <c r="G84" s="7" t="n"/>
      <c r="H84" s="7" t="n"/>
      <c r="I84" s="7" t="n"/>
      <c r="J84" s="7" t="n"/>
      <c r="K84" s="7" t="n"/>
      <c r="L84" s="7" t="n"/>
      <c r="M84" s="7" t="n"/>
      <c r="N84" s="7" t="n"/>
      <c r="O84" s="7" t="n"/>
      <c r="P84" s="7" t="n"/>
      <c r="Q84" s="7" t="n"/>
      <c r="R84" s="7" t="n"/>
      <c r="S84" s="7" t="n"/>
      <c r="T84" s="7" t="n"/>
      <c r="U84" s="7" t="n"/>
      <c r="V84" s="7" t="n"/>
      <c r="W84" s="7" t="n"/>
    </row>
    <row r="85">
      <c r="A85" s="7" t="n"/>
      <c r="B85" s="7" t="n"/>
      <c r="C85" s="7" t="n"/>
      <c r="D85" s="7" t="n"/>
      <c r="E85" s="7" t="n"/>
      <c r="F85" s="7" t="n"/>
      <c r="G85" s="7" t="n"/>
      <c r="H85" s="7" t="n"/>
      <c r="I85" s="7" t="n"/>
      <c r="J85" s="7" t="n"/>
      <c r="K85" s="7" t="n"/>
      <c r="L85" s="7" t="n"/>
      <c r="M85" s="7" t="n"/>
      <c r="N85" s="7" t="n"/>
      <c r="O85" s="7" t="n"/>
      <c r="P85" s="7" t="n"/>
      <c r="Q85" s="7" t="n"/>
      <c r="R85" s="7" t="n"/>
      <c r="S85" s="7" t="n"/>
      <c r="T85" s="7" t="n"/>
      <c r="U85" s="7" t="n"/>
      <c r="V85" s="7" t="n"/>
      <c r="W85" s="7" t="n"/>
    </row>
    <row r="86">
      <c r="A86" s="7" t="n"/>
      <c r="B86" s="7" t="n"/>
      <c r="C86" s="7" t="n"/>
      <c r="D86" s="7" t="n"/>
      <c r="E86" s="7" t="n"/>
      <c r="F86" s="7" t="n"/>
      <c r="G86" s="7" t="n"/>
      <c r="H86" s="7" t="n"/>
      <c r="I86" s="7" t="n"/>
      <c r="J86" s="7" t="n"/>
      <c r="K86" s="7" t="n"/>
      <c r="L86" s="7" t="n"/>
      <c r="M86" s="7" t="n"/>
      <c r="N86" s="7" t="n"/>
      <c r="O86" s="7" t="n"/>
      <c r="P86" s="7" t="n"/>
      <c r="Q86" s="7" t="n"/>
      <c r="R86" s="7" t="n"/>
      <c r="S86" s="7" t="n"/>
      <c r="T86" s="7" t="n"/>
      <c r="U86" s="7" t="n"/>
      <c r="V86" s="7" t="n"/>
      <c r="W86" s="7" t="n"/>
    </row>
    <row r="87">
      <c r="A87" s="7" t="n"/>
      <c r="B87" s="7" t="n"/>
      <c r="C87" s="7" t="n"/>
      <c r="D87" s="7" t="n"/>
      <c r="E87" s="7" t="n"/>
      <c r="F87" s="7" t="n"/>
      <c r="G87" s="7" t="n"/>
      <c r="H87" s="7" t="n"/>
      <c r="I87" s="7" t="n"/>
      <c r="J87" s="7" t="n"/>
      <c r="K87" s="7" t="n"/>
      <c r="L87" s="7" t="n"/>
      <c r="M87" s="7" t="n"/>
      <c r="N87" s="7" t="n"/>
      <c r="O87" s="7" t="n"/>
      <c r="P87" s="7" t="n"/>
      <c r="Q87" s="7" t="n"/>
      <c r="R87" s="7" t="n"/>
      <c r="S87" s="7" t="n"/>
      <c r="T87" s="7" t="n"/>
      <c r="U87" s="7" t="n"/>
      <c r="V87" s="7" t="n"/>
      <c r="W87" s="7" t="n"/>
    </row>
    <row r="88">
      <c r="A88" s="7" t="n"/>
      <c r="B88" s="7" t="n"/>
      <c r="C88" s="7" t="n"/>
      <c r="D88" s="7" t="n"/>
      <c r="E88" s="7" t="n"/>
      <c r="F88" s="7" t="n"/>
      <c r="G88" s="7" t="n"/>
      <c r="H88" s="7" t="n"/>
      <c r="I88" s="7" t="n"/>
      <c r="J88" s="7" t="n"/>
      <c r="K88" s="7" t="n"/>
      <c r="L88" s="7" t="n"/>
      <c r="M88" s="7" t="n"/>
      <c r="N88" s="7" t="n"/>
      <c r="O88" s="7" t="n"/>
      <c r="P88" s="7" t="n"/>
      <c r="Q88" s="7" t="n"/>
      <c r="R88" s="7" t="n"/>
      <c r="S88" s="7" t="n"/>
      <c r="T88" s="7" t="n"/>
      <c r="U88" s="7" t="n"/>
      <c r="V88" s="7" t="n"/>
      <c r="W88" s="7" t="n"/>
    </row>
    <row r="89">
      <c r="A89" s="7" t="n"/>
      <c r="B89" s="7" t="n"/>
      <c r="C89" s="7" t="n"/>
      <c r="D89" s="7" t="n"/>
      <c r="E89" s="7" t="n"/>
      <c r="F89" s="7" t="n"/>
      <c r="G89" s="7" t="n"/>
      <c r="H89" s="7" t="n"/>
      <c r="I89" s="7" t="n"/>
      <c r="J89" s="7" t="n"/>
      <c r="K89" s="7" t="n"/>
      <c r="L89" s="7" t="n"/>
      <c r="M89" s="7" t="n"/>
      <c r="N89" s="7" t="n"/>
      <c r="O89" s="7" t="n"/>
      <c r="P89" s="7" t="n"/>
      <c r="Q89" s="7" t="n"/>
      <c r="R89" s="7" t="n"/>
      <c r="S89" s="7" t="n"/>
      <c r="T89" s="7" t="n"/>
      <c r="U89" s="7" t="n"/>
      <c r="V89" s="7" t="n"/>
      <c r="W89" s="7" t="n"/>
    </row>
    <row r="90">
      <c r="A90" s="7" t="n"/>
      <c r="B90" s="7" t="n"/>
      <c r="C90" s="7" t="n"/>
      <c r="D90" s="7" t="n"/>
      <c r="E90" s="7" t="n"/>
      <c r="F90" s="7" t="n"/>
      <c r="G90" s="7" t="n"/>
      <c r="H90" s="7" t="n"/>
      <c r="I90" s="7" t="n"/>
      <c r="J90" s="7" t="n"/>
      <c r="K90" s="7" t="n"/>
      <c r="L90" s="7" t="n"/>
      <c r="M90" s="7" t="n"/>
      <c r="N90" s="7" t="n"/>
      <c r="O90" s="7" t="n"/>
      <c r="P90" s="7" t="n"/>
      <c r="Q90" s="7" t="n"/>
      <c r="R90" s="7" t="n"/>
      <c r="S90" s="7" t="n"/>
      <c r="T90" s="7" t="n"/>
      <c r="U90" s="7" t="n"/>
      <c r="V90" s="7" t="n"/>
      <c r="W90" s="7" t="n"/>
    </row>
    <row r="91">
      <c r="A91" s="7" t="n"/>
      <c r="B91" s="7" t="n"/>
      <c r="C91" s="7" t="n"/>
      <c r="D91" s="7" t="n"/>
      <c r="E91" s="7" t="n"/>
      <c r="F91" s="7" t="n"/>
      <c r="G91" s="7" t="n"/>
      <c r="H91" s="7" t="n"/>
      <c r="I91" s="7" t="n"/>
      <c r="J91" s="7" t="n"/>
      <c r="K91" s="7" t="n"/>
      <c r="L91" s="7" t="n"/>
      <c r="M91" s="7" t="n"/>
      <c r="N91" s="7" t="n"/>
      <c r="O91" s="7" t="n"/>
      <c r="P91" s="7" t="n"/>
      <c r="Q91" s="7" t="n"/>
      <c r="R91" s="7" t="n"/>
      <c r="S91" s="7" t="n"/>
      <c r="T91" s="7" t="n"/>
      <c r="U91" s="7" t="n"/>
      <c r="V91" s="7" t="n"/>
      <c r="W91" s="7" t="n"/>
    </row>
    <row r="92">
      <c r="A92" s="7" t="n"/>
      <c r="B92" s="7" t="n"/>
      <c r="C92" s="7" t="n"/>
      <c r="D92" s="7" t="n"/>
      <c r="E92" s="7" t="n"/>
      <c r="F92" s="7" t="n"/>
      <c r="G92" s="7" t="n"/>
      <c r="H92" s="7" t="n"/>
      <c r="I92" s="7" t="n"/>
      <c r="J92" s="7" t="n"/>
      <c r="K92" s="7" t="n"/>
      <c r="L92" s="7" t="n"/>
      <c r="M92" s="7" t="n"/>
      <c r="N92" s="7" t="n"/>
      <c r="O92" s="7" t="n"/>
      <c r="P92" s="7" t="n"/>
      <c r="Q92" s="7" t="n"/>
      <c r="R92" s="7" t="n"/>
      <c r="S92" s="7" t="n"/>
      <c r="T92" s="7" t="n"/>
      <c r="U92" s="7" t="n"/>
      <c r="V92" s="7" t="n"/>
      <c r="W92" s="7" t="n"/>
    </row>
    <row r="93">
      <c r="A93" s="7" t="n"/>
      <c r="B93" s="7" t="n"/>
      <c r="C93" s="7" t="n"/>
      <c r="D93" s="7" t="n"/>
      <c r="E93" s="7" t="n"/>
      <c r="F93" s="7" t="n"/>
      <c r="G93" s="7" t="n"/>
      <c r="H93" s="7" t="n"/>
      <c r="I93" s="7" t="n"/>
      <c r="J93" s="7" t="n"/>
      <c r="K93" s="7" t="n"/>
      <c r="L93" s="7" t="n"/>
      <c r="M93" s="7" t="n"/>
      <c r="N93" s="7" t="n"/>
      <c r="O93" s="7" t="n"/>
      <c r="P93" s="7" t="n"/>
      <c r="Q93" s="7" t="n"/>
      <c r="R93" s="7" t="n"/>
      <c r="S93" s="7" t="n"/>
      <c r="T93" s="7" t="n"/>
      <c r="U93" s="7" t="n"/>
      <c r="V93" s="7" t="n"/>
      <c r="W93" s="7" t="n"/>
    </row>
    <row r="94">
      <c r="A94" s="7" t="n"/>
      <c r="B94" s="7" t="n"/>
      <c r="C94" s="7" t="n"/>
      <c r="D94" s="7" t="n"/>
      <c r="E94" s="7" t="n"/>
      <c r="F94" s="7" t="n"/>
      <c r="G94" s="7" t="n"/>
      <c r="H94" s="7" t="n"/>
      <c r="I94" s="7" t="n"/>
      <c r="J94" s="7" t="n"/>
      <c r="K94" s="7" t="n"/>
      <c r="L94" s="7" t="n"/>
      <c r="M94" s="7" t="n"/>
      <c r="N94" s="7" t="n"/>
      <c r="O94" s="7" t="n"/>
      <c r="P94" s="7" t="n"/>
      <c r="Q94" s="7" t="n"/>
      <c r="R94" s="7" t="n"/>
      <c r="S94" s="7" t="n"/>
      <c r="T94" s="7" t="n"/>
      <c r="U94" s="7" t="n"/>
      <c r="V94" s="7" t="n"/>
      <c r="W94" s="7" t="n"/>
    </row>
    <row r="95">
      <c r="A95" s="7" t="n"/>
      <c r="B95" s="7" t="n"/>
      <c r="C95" s="7" t="n"/>
      <c r="D95" s="7" t="n"/>
      <c r="E95" s="7" t="n"/>
      <c r="F95" s="7" t="n"/>
      <c r="G95" s="7" t="n"/>
      <c r="H95" s="7" t="n"/>
      <c r="I95" s="7" t="n"/>
      <c r="J95" s="7" t="n"/>
      <c r="K95" s="7" t="n"/>
      <c r="L95" s="7" t="n"/>
      <c r="M95" s="7" t="n"/>
      <c r="N95" s="7" t="n"/>
      <c r="O95" s="7" t="n"/>
      <c r="P95" s="7" t="n"/>
      <c r="Q95" s="7" t="n"/>
      <c r="R95" s="7" t="n"/>
      <c r="S95" s="7" t="n"/>
      <c r="T95" s="7" t="n"/>
      <c r="U95" s="7" t="n"/>
      <c r="V95" s="7" t="n"/>
      <c r="W95" s="7" t="n"/>
    </row>
    <row r="96">
      <c r="A96" s="7" t="n"/>
      <c r="B96" s="7" t="n"/>
      <c r="C96" s="7" t="n"/>
      <c r="D96" s="7" t="n"/>
      <c r="E96" s="7" t="n"/>
      <c r="F96" s="7" t="n"/>
      <c r="G96" s="7" t="n"/>
      <c r="H96" s="7" t="n"/>
      <c r="I96" s="7" t="n"/>
      <c r="J96" s="7" t="n"/>
      <c r="K96" s="7" t="n"/>
      <c r="L96" s="7" t="n"/>
      <c r="M96" s="7" t="n"/>
      <c r="N96" s="7" t="n"/>
      <c r="O96" s="7" t="n"/>
      <c r="P96" s="7" t="n"/>
      <c r="Q96" s="7" t="n"/>
      <c r="R96" s="7" t="n"/>
      <c r="S96" s="7" t="n"/>
      <c r="T96" s="7" t="n"/>
      <c r="U96" s="7" t="n"/>
      <c r="V96" s="7" t="n"/>
      <c r="W96" s="7" t="n"/>
    </row>
    <row r="97">
      <c r="A97" s="7" t="n"/>
      <c r="B97" s="7" t="n"/>
      <c r="C97" s="7" t="n"/>
      <c r="D97" s="7" t="n"/>
      <c r="E97" s="7" t="n"/>
      <c r="F97" s="7" t="n"/>
      <c r="G97" s="7" t="n"/>
      <c r="H97" s="7" t="n"/>
      <c r="I97" s="7" t="n"/>
      <c r="J97" s="7" t="n"/>
      <c r="K97" s="7" t="n"/>
      <c r="L97" s="7" t="n"/>
      <c r="M97" s="7" t="n"/>
      <c r="N97" s="7" t="n"/>
      <c r="O97" s="7" t="n"/>
      <c r="P97" s="7" t="n"/>
      <c r="Q97" s="7" t="n"/>
      <c r="R97" s="7" t="n"/>
      <c r="S97" s="7" t="n"/>
      <c r="T97" s="7" t="n"/>
      <c r="U97" s="7" t="n"/>
      <c r="V97" s="7" t="n"/>
      <c r="W97" s="7" t="n"/>
    </row>
    <row r="98">
      <c r="A98" s="7" t="n"/>
      <c r="B98" s="7" t="n"/>
      <c r="C98" s="7" t="n"/>
      <c r="D98" s="7" t="n"/>
      <c r="E98" s="7" t="n"/>
      <c r="F98" s="7" t="n"/>
      <c r="G98" s="7" t="n"/>
      <c r="H98" s="7" t="n"/>
      <c r="I98" s="7" t="n"/>
      <c r="J98" s="7" t="n"/>
      <c r="K98" s="7" t="n"/>
      <c r="L98" s="7" t="n"/>
      <c r="M98" s="7" t="n"/>
      <c r="N98" s="7" t="n"/>
      <c r="O98" s="7" t="n"/>
      <c r="P98" s="7" t="n"/>
      <c r="Q98" s="7" t="n"/>
      <c r="R98" s="7" t="n"/>
      <c r="S98" s="7" t="n"/>
      <c r="T98" s="7" t="n"/>
      <c r="U98" s="7" t="n"/>
      <c r="V98" s="7" t="n"/>
      <c r="W98" s="7" t="n"/>
    </row>
    <row r="99">
      <c r="A99" s="7" t="n"/>
      <c r="B99" s="7" t="n"/>
      <c r="C99" s="7" t="n"/>
      <c r="D99" s="7" t="n"/>
      <c r="E99" s="7" t="n"/>
      <c r="F99" s="7" t="n"/>
      <c r="G99" s="7" t="n"/>
      <c r="H99" s="7" t="n"/>
      <c r="I99" s="7" t="n"/>
      <c r="J99" s="7" t="n"/>
      <c r="K99" s="7" t="n"/>
      <c r="L99" s="7" t="n"/>
      <c r="M99" s="7" t="n"/>
      <c r="N99" s="7" t="n"/>
      <c r="O99" s="7" t="n"/>
      <c r="P99" s="7" t="n"/>
      <c r="Q99" s="7" t="n"/>
      <c r="R99" s="7" t="n"/>
      <c r="S99" s="7" t="n"/>
      <c r="T99" s="7" t="n"/>
      <c r="U99" s="7" t="n"/>
      <c r="V99" s="7" t="n"/>
      <c r="W99" s="7" t="n"/>
    </row>
    <row r="100">
      <c r="A100" s="7" t="n"/>
      <c r="B100" s="7" t="n"/>
      <c r="C100" s="7" t="n"/>
      <c r="D100" s="7" t="n"/>
      <c r="E100" s="7" t="n"/>
      <c r="F100" s="7" t="n"/>
      <c r="G100" s="7" t="n"/>
      <c r="H100" s="7" t="n"/>
      <c r="I100" s="7" t="n"/>
      <c r="J100" s="7" t="n"/>
      <c r="K100" s="7" t="n"/>
      <c r="L100" s="7" t="n"/>
      <c r="M100" s="7" t="n"/>
      <c r="N100" s="7" t="n"/>
      <c r="O100" s="7" t="n"/>
      <c r="P100" s="7" t="n"/>
      <c r="Q100" s="7" t="n"/>
      <c r="R100" s="7" t="n"/>
      <c r="S100" s="7" t="n"/>
      <c r="T100" s="7" t="n"/>
      <c r="U100" s="7" t="n"/>
      <c r="V100" s="7" t="n"/>
      <c r="W100" s="7" t="n"/>
    </row>
    <row r="101">
      <c r="A101" s="7" t="n"/>
      <c r="B101" s="7" t="n"/>
      <c r="C101" s="7" t="n"/>
      <c r="D101" s="7" t="n"/>
      <c r="E101" s="7" t="n"/>
      <c r="F101" s="7" t="n"/>
      <c r="G101" s="7" t="n"/>
      <c r="H101" s="7" t="n"/>
      <c r="I101" s="7" t="n"/>
      <c r="J101" s="7" t="n"/>
      <c r="K101" s="7" t="n"/>
      <c r="L101" s="7" t="n"/>
      <c r="M101" s="7" t="n"/>
      <c r="N101" s="7" t="n"/>
      <c r="O101" s="7" t="n"/>
      <c r="P101" s="7" t="n"/>
      <c r="Q101" s="7" t="n"/>
      <c r="R101" s="7" t="n"/>
      <c r="S101" s="7" t="n"/>
      <c r="T101" s="7" t="n"/>
      <c r="U101" s="7" t="n"/>
      <c r="V101" s="7" t="n"/>
      <c r="W101" s="7" t="n"/>
    </row>
    <row r="102">
      <c r="A102" s="7" t="n"/>
      <c r="B102" s="7" t="n"/>
      <c r="C102" s="7" t="n"/>
      <c r="D102" s="7" t="n"/>
      <c r="E102" s="7" t="n"/>
      <c r="F102" s="7" t="n"/>
      <c r="G102" s="7" t="n"/>
      <c r="H102" s="7" t="n"/>
      <c r="I102" s="7" t="n"/>
      <c r="J102" s="7" t="n"/>
      <c r="K102" s="7" t="n"/>
      <c r="L102" s="7" t="n"/>
      <c r="M102" s="7" t="n"/>
      <c r="N102" s="7" t="n"/>
      <c r="O102" s="7" t="n"/>
      <c r="P102" s="7" t="n"/>
      <c r="Q102" s="7" t="n"/>
      <c r="R102" s="7" t="n"/>
      <c r="S102" s="7" t="n"/>
      <c r="T102" s="7" t="n"/>
      <c r="U102" s="7" t="n"/>
      <c r="V102" s="7" t="n"/>
      <c r="W102" s="7" t="n"/>
    </row>
    <row r="103">
      <c r="A103" s="7" t="n"/>
      <c r="B103" s="7" t="n"/>
      <c r="C103" s="7" t="n"/>
      <c r="D103" s="7" t="n"/>
      <c r="E103" s="7" t="n"/>
      <c r="F103" s="7" t="n"/>
      <c r="G103" s="7" t="n"/>
      <c r="H103" s="7" t="n"/>
      <c r="I103" s="7" t="n"/>
      <c r="J103" s="7" t="n"/>
      <c r="K103" s="7" t="n"/>
      <c r="L103" s="7" t="n"/>
      <c r="M103" s="7" t="n"/>
      <c r="N103" s="7" t="n"/>
      <c r="O103" s="7" t="n"/>
      <c r="P103" s="7" t="n"/>
      <c r="Q103" s="7" t="n"/>
      <c r="R103" s="7" t="n"/>
      <c r="S103" s="7" t="n"/>
      <c r="T103" s="7" t="n"/>
      <c r="U103" s="7" t="n"/>
      <c r="V103" s="7" t="n"/>
      <c r="W103" s="7" t="n"/>
    </row>
    <row r="104">
      <c r="A104" s="7" t="n"/>
      <c r="B104" s="7" t="n"/>
      <c r="C104" s="7" t="n"/>
      <c r="D104" s="7" t="n"/>
      <c r="E104" s="7" t="n"/>
      <c r="F104" s="7" t="n"/>
      <c r="G104" s="7" t="n"/>
      <c r="H104" s="7" t="n"/>
      <c r="I104" s="7" t="n"/>
      <c r="J104" s="7" t="n"/>
      <c r="K104" s="7" t="n"/>
      <c r="L104" s="7" t="n"/>
      <c r="M104" s="7" t="n"/>
      <c r="N104" s="7" t="n"/>
      <c r="O104" s="7" t="n"/>
      <c r="P104" s="7" t="n"/>
      <c r="Q104" s="7" t="n"/>
      <c r="R104" s="7" t="n"/>
      <c r="S104" s="7" t="n"/>
      <c r="T104" s="7" t="n"/>
      <c r="U104" s="7" t="n"/>
      <c r="V104" s="7" t="n"/>
      <c r="W104" s="7" t="n"/>
    </row>
    <row r="105">
      <c r="A105" s="7" t="n"/>
      <c r="B105" s="7" t="n"/>
      <c r="C105" s="7" t="n"/>
      <c r="D105" s="7" t="n"/>
      <c r="E105" s="7" t="n"/>
      <c r="F105" s="7" t="n"/>
      <c r="G105" s="7" t="n"/>
      <c r="H105" s="7" t="n"/>
      <c r="I105" s="7" t="n"/>
      <c r="J105" s="7" t="n"/>
      <c r="K105" s="7" t="n"/>
      <c r="L105" s="7" t="n"/>
      <c r="M105" s="7" t="n"/>
      <c r="N105" s="7" t="n"/>
      <c r="O105" s="7" t="n"/>
      <c r="P105" s="7" t="n"/>
      <c r="Q105" s="7" t="n"/>
      <c r="R105" s="7" t="n"/>
      <c r="S105" s="7" t="n"/>
      <c r="T105" s="7" t="n"/>
      <c r="U105" s="7" t="n"/>
      <c r="V105" s="7" t="n"/>
      <c r="W105" s="7" t="n"/>
    </row>
    <row r="106">
      <c r="A106" s="7" t="n"/>
      <c r="B106" s="7" t="n"/>
      <c r="C106" s="7" t="n"/>
      <c r="D106" s="7" t="n"/>
      <c r="E106" s="7" t="n"/>
      <c r="F106" s="7" t="n"/>
      <c r="G106" s="7" t="n"/>
      <c r="H106" s="7" t="n"/>
      <c r="I106" s="7" t="n"/>
      <c r="J106" s="7" t="n"/>
      <c r="K106" s="7" t="n"/>
      <c r="L106" s="7" t="n"/>
      <c r="M106" s="7" t="n"/>
      <c r="N106" s="7" t="n"/>
      <c r="O106" s="7" t="n"/>
      <c r="P106" s="7" t="n"/>
      <c r="Q106" s="7" t="n"/>
      <c r="R106" s="7" t="n"/>
      <c r="S106" s="7" t="n"/>
      <c r="T106" s="7" t="n"/>
      <c r="U106" s="7" t="n"/>
      <c r="V106" s="7" t="n"/>
      <c r="W106" s="7" t="n"/>
    </row>
    <row r="107">
      <c r="A107" s="7" t="n"/>
      <c r="B107" s="7" t="n"/>
      <c r="C107" s="7" t="n"/>
      <c r="D107" s="7" t="n"/>
      <c r="E107" s="7" t="n"/>
      <c r="F107" s="7" t="n"/>
      <c r="G107" s="7" t="n"/>
      <c r="H107" s="7" t="n"/>
      <c r="I107" s="7" t="n"/>
      <c r="J107" s="7" t="n"/>
      <c r="K107" s="7" t="n"/>
      <c r="L107" s="7" t="n"/>
      <c r="M107" s="7" t="n"/>
      <c r="N107" s="7" t="n"/>
      <c r="O107" s="7" t="n"/>
      <c r="P107" s="7" t="n"/>
      <c r="Q107" s="7" t="n"/>
      <c r="R107" s="7" t="n"/>
      <c r="S107" s="7" t="n"/>
      <c r="T107" s="7" t="n"/>
      <c r="U107" s="7" t="n"/>
      <c r="V107" s="7" t="n"/>
      <c r="W107" s="7" t="n"/>
    </row>
    <row r="108">
      <c r="A108" s="7" t="n"/>
      <c r="B108" s="7" t="n"/>
      <c r="C108" s="7" t="n"/>
      <c r="D108" s="7" t="n"/>
      <c r="E108" s="7" t="n"/>
      <c r="F108" s="7" t="n"/>
      <c r="G108" s="7" t="n"/>
      <c r="H108" s="7" t="n"/>
      <c r="I108" s="7" t="n"/>
      <c r="J108" s="7" t="n"/>
      <c r="K108" s="7" t="n"/>
      <c r="L108" s="7" t="n"/>
      <c r="M108" s="7" t="n"/>
      <c r="N108" s="7" t="n"/>
      <c r="O108" s="7" t="n"/>
      <c r="P108" s="7" t="n"/>
      <c r="Q108" s="7" t="n"/>
      <c r="R108" s="7" t="n"/>
      <c r="S108" s="7" t="n"/>
      <c r="T108" s="7" t="n"/>
      <c r="U108" s="7" t="n"/>
      <c r="V108" s="7" t="n"/>
      <c r="W108" s="7" t="n"/>
    </row>
    <row r="109">
      <c r="A109" s="7" t="n"/>
      <c r="B109" s="7" t="n"/>
      <c r="C109" s="7" t="n"/>
      <c r="D109" s="7" t="n"/>
      <c r="E109" s="7" t="n"/>
      <c r="F109" s="7" t="n"/>
      <c r="G109" s="7" t="n"/>
      <c r="H109" s="7" t="n"/>
      <c r="I109" s="7" t="n"/>
      <c r="J109" s="7" t="n"/>
      <c r="K109" s="7" t="n"/>
      <c r="L109" s="7" t="n"/>
      <c r="M109" s="7" t="n"/>
      <c r="N109" s="7" t="n"/>
      <c r="O109" s="7" t="n"/>
      <c r="P109" s="7" t="n"/>
      <c r="Q109" s="7" t="n"/>
      <c r="R109" s="7" t="n"/>
      <c r="S109" s="7" t="n"/>
      <c r="T109" s="7" t="n"/>
      <c r="U109" s="7" t="n"/>
      <c r="V109" s="7" t="n"/>
      <c r="W109" s="7" t="n"/>
    </row>
    <row r="110">
      <c r="A110" s="7" t="n"/>
      <c r="B110" s="7" t="n"/>
      <c r="C110" s="7" t="n"/>
      <c r="D110" s="7" t="n"/>
      <c r="E110" s="7" t="n"/>
      <c r="F110" s="7" t="n"/>
      <c r="G110" s="7" t="n"/>
      <c r="H110" s="7" t="n"/>
      <c r="I110" s="7" t="n"/>
      <c r="J110" s="7" t="n"/>
      <c r="K110" s="7" t="n"/>
      <c r="L110" s="7" t="n"/>
      <c r="M110" s="7" t="n"/>
      <c r="N110" s="7" t="n"/>
      <c r="O110" s="7" t="n"/>
      <c r="P110" s="7" t="n"/>
      <c r="Q110" s="7" t="n"/>
      <c r="R110" s="7" t="n"/>
      <c r="S110" s="7" t="n"/>
      <c r="T110" s="7" t="n"/>
      <c r="U110" s="7" t="n"/>
      <c r="V110" s="7" t="n"/>
      <c r="W110" s="7" t="n"/>
    </row>
    <row r="111">
      <c r="A111" s="7" t="n"/>
      <c r="B111" s="7" t="n"/>
      <c r="C111" s="7" t="n"/>
      <c r="D111" s="7" t="n"/>
      <c r="E111" s="7" t="n"/>
      <c r="F111" s="7" t="n"/>
      <c r="G111" s="7" t="n"/>
      <c r="H111" s="7" t="n"/>
      <c r="I111" s="7" t="n"/>
      <c r="J111" s="7" t="n"/>
      <c r="K111" s="7" t="n"/>
      <c r="L111" s="7" t="n"/>
      <c r="M111" s="7" t="n"/>
      <c r="N111" s="7" t="n"/>
      <c r="O111" s="7" t="n"/>
      <c r="P111" s="7" t="n"/>
      <c r="Q111" s="7" t="n"/>
      <c r="R111" s="7" t="n"/>
      <c r="S111" s="7" t="n"/>
      <c r="T111" s="7" t="n"/>
      <c r="U111" s="7" t="n"/>
      <c r="V111" s="7" t="n"/>
      <c r="W111" s="7" t="n"/>
    </row>
    <row r="112">
      <c r="A112" s="7" t="n"/>
      <c r="B112" s="7" t="n"/>
      <c r="C112" s="7" t="n"/>
      <c r="D112" s="7" t="n"/>
      <c r="E112" s="7" t="n"/>
      <c r="F112" s="7" t="n"/>
      <c r="G112" s="7" t="n"/>
      <c r="H112" s="7" t="n"/>
      <c r="I112" s="7" t="n"/>
      <c r="J112" s="7" t="n"/>
      <c r="K112" s="7" t="n"/>
      <c r="L112" s="7" t="n"/>
      <c r="M112" s="7" t="n"/>
      <c r="N112" s="7" t="n"/>
      <c r="O112" s="7" t="n"/>
      <c r="P112" s="7" t="n"/>
      <c r="Q112" s="7" t="n"/>
      <c r="R112" s="7" t="n"/>
      <c r="S112" s="7" t="n"/>
      <c r="T112" s="7" t="n"/>
      <c r="U112" s="7" t="n"/>
      <c r="V112" s="7" t="n"/>
      <c r="W112" s="7" t="n"/>
    </row>
    <row r="113">
      <c r="A113" s="7" t="n"/>
      <c r="B113" s="7" t="n"/>
      <c r="C113" s="7" t="n"/>
      <c r="D113" s="7" t="n"/>
      <c r="E113" s="7" t="n"/>
      <c r="F113" s="7" t="n"/>
      <c r="G113" s="7" t="n"/>
      <c r="H113" s="7" t="n"/>
      <c r="I113" s="7" t="n"/>
      <c r="J113" s="7" t="n"/>
      <c r="K113" s="7" t="n"/>
      <c r="L113" s="7" t="n"/>
      <c r="M113" s="7" t="n"/>
      <c r="N113" s="7" t="n"/>
      <c r="O113" s="7" t="n"/>
      <c r="P113" s="7" t="n"/>
      <c r="Q113" s="7" t="n"/>
      <c r="R113" s="7" t="n"/>
      <c r="S113" s="7" t="n"/>
      <c r="T113" s="7" t="n"/>
      <c r="U113" s="7" t="n"/>
      <c r="V113" s="7" t="n"/>
      <c r="W113" s="7" t="n"/>
    </row>
    <row r="114">
      <c r="A114" s="7" t="n"/>
      <c r="B114" s="7" t="n"/>
      <c r="C114" s="7" t="n"/>
      <c r="D114" s="7" t="n"/>
      <c r="E114" s="7" t="n"/>
      <c r="F114" s="7" t="n"/>
      <c r="G114" s="7" t="n"/>
      <c r="H114" s="7" t="n"/>
      <c r="I114" s="7" t="n"/>
      <c r="J114" s="7" t="n"/>
      <c r="K114" s="7" t="n"/>
      <c r="L114" s="7" t="n"/>
      <c r="M114" s="7" t="n"/>
      <c r="N114" s="7" t="n"/>
      <c r="O114" s="7" t="n"/>
      <c r="P114" s="7" t="n"/>
      <c r="Q114" s="7" t="n"/>
      <c r="R114" s="7" t="n"/>
      <c r="S114" s="7" t="n"/>
      <c r="T114" s="7" t="n"/>
      <c r="U114" s="7" t="n"/>
      <c r="V114" s="7" t="n"/>
      <c r="W114" s="7" t="n"/>
    </row>
    <row r="115">
      <c r="A115" s="7" t="n"/>
      <c r="B115" s="7" t="n"/>
      <c r="C115" s="7" t="n"/>
      <c r="D115" s="7" t="n"/>
      <c r="E115" s="7" t="n"/>
      <c r="F115" s="7" t="n"/>
      <c r="G115" s="7" t="n"/>
      <c r="H115" s="7" t="n"/>
      <c r="I115" s="7" t="n"/>
      <c r="J115" s="7" t="n"/>
      <c r="K115" s="7" t="n"/>
      <c r="L115" s="7" t="n"/>
      <c r="M115" s="7" t="n"/>
      <c r="N115" s="7" t="n"/>
      <c r="O115" s="7" t="n"/>
      <c r="P115" s="7" t="n"/>
      <c r="Q115" s="7" t="n"/>
      <c r="R115" s="7" t="n"/>
      <c r="S115" s="7" t="n"/>
      <c r="T115" s="7" t="n"/>
      <c r="U115" s="7" t="n"/>
      <c r="V115" s="7" t="n"/>
      <c r="W115" s="7" t="n"/>
    </row>
    <row r="116">
      <c r="A116" s="7" t="n"/>
      <c r="B116" s="7" t="n"/>
      <c r="C116" s="7" t="n"/>
      <c r="D116" s="7" t="n"/>
      <c r="E116" s="7" t="n"/>
      <c r="F116" s="7" t="n"/>
      <c r="G116" s="7" t="n"/>
      <c r="H116" s="7" t="n"/>
      <c r="I116" s="7" t="n"/>
      <c r="J116" s="7" t="n"/>
      <c r="K116" s="7" t="n"/>
      <c r="L116" s="7" t="n"/>
      <c r="M116" s="7" t="n"/>
      <c r="N116" s="7" t="n"/>
      <c r="O116" s="7" t="n"/>
      <c r="P116" s="7" t="n"/>
      <c r="Q116" s="7" t="n"/>
      <c r="R116" s="7" t="n"/>
      <c r="S116" s="7" t="n"/>
      <c r="T116" s="7" t="n"/>
      <c r="U116" s="7" t="n"/>
      <c r="V116" s="7" t="n"/>
      <c r="W116" s="7" t="n"/>
    </row>
    <row r="117">
      <c r="A117" s="7" t="n"/>
      <c r="B117" s="7" t="n"/>
      <c r="C117" s="7" t="n"/>
      <c r="D117" s="7" t="n"/>
      <c r="E117" s="7" t="n"/>
      <c r="F117" s="7" t="n"/>
      <c r="G117" s="7" t="n"/>
      <c r="H117" s="7" t="n"/>
      <c r="I117" s="7" t="n"/>
      <c r="J117" s="7" t="n"/>
      <c r="K117" s="7" t="n"/>
      <c r="L117" s="7" t="n"/>
      <c r="M117" s="7" t="n"/>
      <c r="N117" s="7" t="n"/>
      <c r="O117" s="7" t="n"/>
      <c r="P117" s="7" t="n"/>
      <c r="Q117" s="7" t="n"/>
      <c r="R117" s="7" t="n"/>
      <c r="S117" s="7" t="n"/>
      <c r="T117" s="7" t="n"/>
      <c r="U117" s="7" t="n"/>
      <c r="V117" s="7" t="n"/>
      <c r="W117" s="7" t="n"/>
    </row>
    <row r="118">
      <c r="A118" s="7" t="n"/>
      <c r="B118" s="7" t="n"/>
      <c r="C118" s="7" t="n"/>
      <c r="D118" s="7" t="n"/>
      <c r="E118" s="7" t="n"/>
      <c r="F118" s="7" t="n"/>
      <c r="G118" s="7" t="n"/>
      <c r="H118" s="7" t="n"/>
      <c r="I118" s="7" t="n"/>
      <c r="J118" s="7" t="n"/>
      <c r="K118" s="7" t="n"/>
      <c r="L118" s="7" t="n"/>
      <c r="M118" s="7" t="n"/>
      <c r="N118" s="7" t="n"/>
      <c r="O118" s="7" t="n"/>
      <c r="P118" s="7" t="n"/>
      <c r="Q118" s="7" t="n"/>
      <c r="R118" s="7" t="n"/>
      <c r="S118" s="7" t="n"/>
      <c r="T118" s="7" t="n"/>
      <c r="U118" s="7" t="n"/>
      <c r="V118" s="7" t="n"/>
      <c r="W118" s="7" t="n"/>
    </row>
    <row r="119">
      <c r="A119" s="7" t="n"/>
      <c r="B119" s="7" t="n"/>
      <c r="C119" s="7" t="n"/>
      <c r="D119" s="7" t="n"/>
      <c r="E119" s="7" t="n"/>
      <c r="F119" s="7" t="n"/>
      <c r="G119" s="7" t="n"/>
      <c r="H119" s="7" t="n"/>
      <c r="I119" s="7" t="n"/>
      <c r="J119" s="7" t="n"/>
      <c r="K119" s="7" t="n"/>
      <c r="L119" s="7" t="n"/>
      <c r="M119" s="7" t="n"/>
      <c r="N119" s="7" t="n"/>
      <c r="O119" s="7" t="n"/>
      <c r="P119" s="7" t="n"/>
      <c r="Q119" s="7" t="n"/>
      <c r="R119" s="7" t="n"/>
      <c r="S119" s="7" t="n"/>
      <c r="T119" s="7" t="n"/>
      <c r="U119" s="7" t="n"/>
      <c r="V119" s="7" t="n"/>
      <c r="W119" s="7" t="n"/>
    </row>
    <row r="120">
      <c r="A120" s="7" t="n"/>
      <c r="B120" s="7" t="n"/>
      <c r="C120" s="7" t="n"/>
      <c r="D120" s="7" t="n"/>
      <c r="E120" s="7" t="n"/>
      <c r="F120" s="7" t="n"/>
      <c r="G120" s="7" t="n"/>
      <c r="H120" s="7" t="n"/>
      <c r="I120" s="7" t="n"/>
      <c r="J120" s="7" t="n"/>
      <c r="K120" s="7" t="n"/>
      <c r="L120" s="7" t="n"/>
      <c r="M120" s="7" t="n"/>
      <c r="N120" s="7" t="n"/>
      <c r="O120" s="7" t="n"/>
      <c r="P120" s="7" t="n"/>
      <c r="Q120" s="7" t="n"/>
      <c r="R120" s="7" t="n"/>
      <c r="S120" s="7" t="n"/>
      <c r="T120" s="7" t="n"/>
      <c r="U120" s="7" t="n"/>
      <c r="V120" s="7" t="n"/>
      <c r="W120" s="7" t="n"/>
    </row>
    <row r="121">
      <c r="A121" s="7" t="n"/>
      <c r="B121" s="7" t="n"/>
      <c r="C121" s="7" t="n"/>
      <c r="D121" s="7" t="n"/>
      <c r="E121" s="7" t="n"/>
      <c r="F121" s="7" t="n"/>
      <c r="G121" s="7" t="n"/>
      <c r="H121" s="7" t="n"/>
      <c r="I121" s="7" t="n"/>
      <c r="J121" s="7" t="n"/>
      <c r="K121" s="7" t="n"/>
      <c r="L121" s="7" t="n"/>
      <c r="M121" s="7" t="n"/>
      <c r="N121" s="7" t="n"/>
      <c r="O121" s="7" t="n"/>
      <c r="P121" s="7" t="n"/>
      <c r="Q121" s="7" t="n"/>
      <c r="R121" s="7" t="n"/>
      <c r="S121" s="7" t="n"/>
      <c r="T121" s="7" t="n"/>
      <c r="U121" s="7" t="n"/>
      <c r="V121" s="7" t="n"/>
      <c r="W121" s="7" t="n"/>
    </row>
    <row r="122">
      <c r="A122" s="7" t="n"/>
      <c r="B122" s="7" t="n"/>
      <c r="C122" s="7" t="n"/>
      <c r="D122" s="7" t="n"/>
      <c r="E122" s="7" t="n"/>
      <c r="F122" s="7" t="n"/>
      <c r="G122" s="7" t="n"/>
      <c r="H122" s="7" t="n"/>
      <c r="I122" s="7" t="n"/>
      <c r="J122" s="7" t="n"/>
      <c r="K122" s="7" t="n"/>
      <c r="L122" s="7" t="n"/>
      <c r="M122" s="7" t="n"/>
      <c r="N122" s="7" t="n"/>
      <c r="O122" s="7" t="n"/>
      <c r="P122" s="7" t="n"/>
      <c r="Q122" s="7" t="n"/>
      <c r="R122" s="7" t="n"/>
      <c r="S122" s="7" t="n"/>
      <c r="T122" s="7" t="n"/>
      <c r="U122" s="7" t="n"/>
      <c r="V122" s="7" t="n"/>
      <c r="W122" s="7" t="n"/>
    </row>
    <row r="123">
      <c r="A123" s="7" t="n"/>
      <c r="B123" s="7" t="n"/>
      <c r="C123" s="7" t="n"/>
      <c r="D123" s="7" t="n"/>
      <c r="E123" s="7" t="n"/>
      <c r="F123" s="7" t="n"/>
      <c r="G123" s="7" t="n"/>
      <c r="H123" s="7" t="n"/>
      <c r="I123" s="7" t="n"/>
      <c r="J123" s="7" t="n"/>
      <c r="K123" s="7" t="n"/>
      <c r="L123" s="7" t="n"/>
      <c r="M123" s="7" t="n"/>
      <c r="N123" s="7" t="n"/>
      <c r="O123" s="7" t="n"/>
      <c r="P123" s="7" t="n"/>
      <c r="Q123" s="7" t="n"/>
      <c r="R123" s="7" t="n"/>
      <c r="S123" s="7" t="n"/>
      <c r="T123" s="7" t="n"/>
      <c r="U123" s="7" t="n"/>
      <c r="V123" s="7" t="n"/>
      <c r="W123" s="7" t="n"/>
    </row>
    <row r="124">
      <c r="A124" s="7" t="n"/>
      <c r="B124" s="7" t="n"/>
      <c r="C124" s="7" t="n"/>
      <c r="D124" s="7" t="n"/>
      <c r="E124" s="7" t="n"/>
      <c r="F124" s="7" t="n"/>
      <c r="G124" s="7" t="n"/>
      <c r="H124" s="7" t="n"/>
      <c r="I124" s="7" t="n"/>
      <c r="J124" s="7" t="n"/>
      <c r="K124" s="7" t="n"/>
      <c r="L124" s="7" t="n"/>
      <c r="M124" s="7" t="n"/>
      <c r="N124" s="7" t="n"/>
      <c r="O124" s="7" t="n"/>
      <c r="P124" s="7" t="n"/>
      <c r="Q124" s="7" t="n"/>
      <c r="R124" s="7" t="n"/>
      <c r="S124" s="7" t="n"/>
      <c r="T124" s="7" t="n"/>
      <c r="U124" s="7" t="n"/>
      <c r="V124" s="7" t="n"/>
      <c r="W124" s="7" t="n"/>
    </row>
    <row r="125">
      <c r="A125" s="7" t="n"/>
      <c r="B125" s="7" t="n"/>
      <c r="C125" s="7" t="n"/>
      <c r="D125" s="7" t="n"/>
      <c r="E125" s="7" t="n"/>
      <c r="F125" s="7" t="n"/>
      <c r="G125" s="7" t="n"/>
      <c r="H125" s="7" t="n"/>
      <c r="I125" s="7" t="n"/>
      <c r="J125" s="7" t="n"/>
      <c r="K125" s="7" t="n"/>
      <c r="L125" s="7" t="n"/>
      <c r="M125" s="7" t="n"/>
      <c r="N125" s="7" t="n"/>
      <c r="O125" s="7" t="n"/>
      <c r="P125" s="7" t="n"/>
      <c r="Q125" s="7" t="n"/>
      <c r="R125" s="7" t="n"/>
      <c r="S125" s="7" t="n"/>
      <c r="T125" s="7" t="n"/>
      <c r="U125" s="7" t="n"/>
      <c r="V125" s="7" t="n"/>
      <c r="W125" s="7" t="n"/>
    </row>
    <row r="126">
      <c r="A126" s="7" t="n"/>
      <c r="B126" s="7" t="n"/>
      <c r="C126" s="7" t="n"/>
      <c r="D126" s="7" t="n"/>
      <c r="E126" s="7" t="n"/>
      <c r="F126" s="7" t="n"/>
      <c r="G126" s="7" t="n"/>
      <c r="H126" s="7" t="n"/>
      <c r="I126" s="7" t="n"/>
      <c r="J126" s="7" t="n"/>
      <c r="K126" s="7" t="n"/>
      <c r="L126" s="7" t="n"/>
      <c r="M126" s="7" t="n"/>
      <c r="N126" s="7" t="n"/>
      <c r="O126" s="7" t="n"/>
      <c r="P126" s="7" t="n"/>
      <c r="Q126" s="7" t="n"/>
      <c r="R126" s="7" t="n"/>
      <c r="S126" s="7" t="n"/>
      <c r="T126" s="7" t="n"/>
      <c r="U126" s="7" t="n"/>
      <c r="V126" s="7" t="n"/>
      <c r="W126" s="7" t="n"/>
    </row>
    <row r="127">
      <c r="A127" s="7" t="n"/>
      <c r="B127" s="7" t="n"/>
      <c r="C127" s="7" t="n"/>
      <c r="D127" s="7" t="n"/>
      <c r="E127" s="7" t="n"/>
      <c r="F127" s="7" t="n"/>
      <c r="G127" s="7" t="n"/>
      <c r="H127" s="7" t="n"/>
      <c r="I127" s="7" t="n"/>
      <c r="J127" s="7" t="n"/>
      <c r="K127" s="7" t="n"/>
      <c r="L127" s="7" t="n"/>
      <c r="M127" s="7" t="n"/>
      <c r="N127" s="7" t="n"/>
      <c r="O127" s="7" t="n"/>
      <c r="P127" s="7" t="n"/>
      <c r="Q127" s="7" t="n"/>
      <c r="R127" s="7" t="n"/>
      <c r="S127" s="7" t="n"/>
      <c r="T127" s="7" t="n"/>
      <c r="U127" s="7" t="n"/>
      <c r="V127" s="7" t="n"/>
      <c r="W127" s="7" t="n"/>
    </row>
    <row r="128">
      <c r="A128" s="7" t="n"/>
      <c r="B128" s="7" t="n"/>
      <c r="C128" s="7" t="n"/>
      <c r="D128" s="7" t="n"/>
      <c r="E128" s="7" t="n"/>
      <c r="F128" s="7" t="n"/>
      <c r="G128" s="7" t="n"/>
      <c r="H128" s="7" t="n"/>
      <c r="I128" s="7" t="n"/>
      <c r="J128" s="7" t="n"/>
      <c r="K128" s="7" t="n"/>
      <c r="L128" s="7" t="n"/>
      <c r="M128" s="7" t="n"/>
      <c r="N128" s="7" t="n"/>
      <c r="O128" s="7" t="n"/>
      <c r="P128" s="7" t="n"/>
      <c r="Q128" s="7" t="n"/>
      <c r="R128" s="7" t="n"/>
      <c r="S128" s="7" t="n"/>
      <c r="T128" s="7" t="n"/>
      <c r="U128" s="7" t="n"/>
      <c r="V128" s="7" t="n"/>
      <c r="W128" s="7" t="n"/>
    </row>
    <row r="129">
      <c r="A129" s="7" t="n"/>
      <c r="B129" s="7" t="n"/>
      <c r="C129" s="7" t="n"/>
      <c r="D129" s="7" t="n"/>
      <c r="E129" s="7" t="n"/>
      <c r="F129" s="7" t="n"/>
      <c r="G129" s="7" t="n"/>
      <c r="H129" s="7" t="n"/>
      <c r="I129" s="7" t="n"/>
      <c r="J129" s="7" t="n"/>
      <c r="K129" s="7" t="n"/>
      <c r="L129" s="7" t="n"/>
      <c r="M129" s="7" t="n"/>
      <c r="N129" s="7" t="n"/>
      <c r="O129" s="7" t="n"/>
      <c r="P129" s="7" t="n"/>
      <c r="Q129" s="7" t="n"/>
      <c r="R129" s="7" t="n"/>
      <c r="S129" s="7" t="n"/>
      <c r="T129" s="7" t="n"/>
      <c r="U129" s="7" t="n"/>
      <c r="V129" s="7" t="n"/>
      <c r="W129" s="7" t="n"/>
    </row>
    <row r="130">
      <c r="A130" s="7" t="n"/>
      <c r="B130" s="7" t="n"/>
      <c r="C130" s="7" t="n"/>
      <c r="D130" s="7" t="n"/>
      <c r="E130" s="7" t="n"/>
      <c r="F130" s="7" t="n"/>
      <c r="G130" s="7" t="n"/>
      <c r="H130" s="7" t="n"/>
      <c r="I130" s="7" t="n"/>
      <c r="J130" s="7" t="n"/>
      <c r="K130" s="7" t="n"/>
      <c r="L130" s="7" t="n"/>
      <c r="M130" s="7" t="n"/>
      <c r="N130" s="7" t="n"/>
      <c r="O130" s="7" t="n"/>
      <c r="P130" s="7" t="n"/>
      <c r="Q130" s="7" t="n"/>
      <c r="R130" s="7" t="n"/>
      <c r="S130" s="7" t="n"/>
      <c r="T130" s="7" t="n"/>
      <c r="U130" s="7" t="n"/>
      <c r="V130" s="7" t="n"/>
      <c r="W130" s="7" t="n"/>
    </row>
    <row r="131">
      <c r="A131" s="7" t="n"/>
      <c r="B131" s="7" t="n"/>
      <c r="C131" s="7" t="n"/>
      <c r="D131" s="7" t="n"/>
      <c r="E131" s="7" t="n"/>
      <c r="F131" s="7" t="n"/>
      <c r="G131" s="7" t="n"/>
      <c r="H131" s="7" t="n"/>
      <c r="I131" s="7" t="n"/>
      <c r="J131" s="7" t="n"/>
      <c r="K131" s="7" t="n"/>
      <c r="L131" s="7" t="n"/>
      <c r="M131" s="7" t="n"/>
      <c r="N131" s="7" t="n"/>
      <c r="O131" s="7" t="n"/>
      <c r="P131" s="7" t="n"/>
      <c r="Q131" s="7" t="n"/>
      <c r="R131" s="7" t="n"/>
      <c r="S131" s="7" t="n"/>
      <c r="T131" s="7" t="n"/>
      <c r="U131" s="7" t="n"/>
      <c r="V131" s="7" t="n"/>
      <c r="W131" s="7" t="n"/>
    </row>
    <row r="132">
      <c r="A132" s="7" t="n"/>
      <c r="B132" s="7" t="n"/>
      <c r="C132" s="7" t="n"/>
      <c r="D132" s="7" t="n"/>
      <c r="E132" s="7" t="n"/>
      <c r="F132" s="7" t="n"/>
      <c r="G132" s="7" t="n"/>
      <c r="H132" s="7" t="n"/>
      <c r="I132" s="7" t="n"/>
      <c r="J132" s="7" t="n"/>
      <c r="K132" s="7" t="n"/>
      <c r="L132" s="7" t="n"/>
      <c r="M132" s="7" t="n"/>
      <c r="N132" s="7" t="n"/>
      <c r="O132" s="7" t="n"/>
      <c r="P132" s="7" t="n"/>
      <c r="Q132" s="7" t="n"/>
      <c r="R132" s="7" t="n"/>
      <c r="S132" s="7" t="n"/>
      <c r="T132" s="7" t="n"/>
      <c r="U132" s="7" t="n"/>
      <c r="V132" s="7" t="n"/>
      <c r="W132" s="7" t="n"/>
    </row>
    <row r="133">
      <c r="A133" s="7" t="n"/>
      <c r="B133" s="7" t="n"/>
      <c r="C133" s="7" t="n"/>
      <c r="D133" s="7" t="n"/>
      <c r="E133" s="7" t="n"/>
      <c r="F133" s="7" t="n"/>
      <c r="G133" s="7" t="n"/>
      <c r="H133" s="7" t="n"/>
      <c r="I133" s="7" t="n"/>
      <c r="J133" s="7" t="n"/>
      <c r="K133" s="7" t="n"/>
      <c r="L133" s="7" t="n"/>
      <c r="M133" s="7" t="n"/>
      <c r="N133" s="7" t="n"/>
      <c r="O133" s="7" t="n"/>
      <c r="P133" s="7" t="n"/>
      <c r="Q133" s="7" t="n"/>
      <c r="R133" s="7" t="n"/>
      <c r="S133" s="7" t="n"/>
      <c r="T133" s="7" t="n"/>
      <c r="U133" s="7" t="n"/>
      <c r="V133" s="7" t="n"/>
      <c r="W133" s="7" t="n"/>
    </row>
    <row r="134">
      <c r="A134" s="7" t="n"/>
      <c r="B134" s="7" t="n"/>
      <c r="C134" s="7" t="n"/>
      <c r="D134" s="7" t="n"/>
      <c r="E134" s="7" t="n"/>
      <c r="F134" s="7" t="n"/>
      <c r="G134" s="7" t="n"/>
      <c r="H134" s="7" t="n"/>
      <c r="I134" s="7" t="n"/>
      <c r="J134" s="7" t="n"/>
      <c r="K134" s="7" t="n"/>
      <c r="L134" s="7" t="n"/>
      <c r="M134" s="7" t="n"/>
      <c r="N134" s="7" t="n"/>
      <c r="O134" s="7" t="n"/>
      <c r="P134" s="7" t="n"/>
      <c r="Q134" s="7" t="n"/>
      <c r="R134" s="7" t="n"/>
      <c r="S134" s="7" t="n"/>
      <c r="T134" s="7" t="n"/>
      <c r="U134" s="7" t="n"/>
      <c r="V134" s="7" t="n"/>
      <c r="W134" s="7" t="n"/>
    </row>
    <row r="135">
      <c r="A135" s="7" t="n"/>
      <c r="B135" s="7" t="n"/>
      <c r="C135" s="7" t="n"/>
      <c r="D135" s="7" t="n"/>
      <c r="E135" s="7" t="n"/>
      <c r="F135" s="7" t="n"/>
      <c r="G135" s="7" t="n"/>
      <c r="H135" s="7" t="n"/>
      <c r="I135" s="7" t="n"/>
      <c r="J135" s="7" t="n"/>
      <c r="K135" s="7" t="n"/>
      <c r="L135" s="7" t="n"/>
      <c r="M135" s="7" t="n"/>
      <c r="N135" s="7" t="n"/>
      <c r="O135" s="7" t="n"/>
      <c r="P135" s="7" t="n"/>
      <c r="Q135" s="7" t="n"/>
      <c r="R135" s="7" t="n"/>
      <c r="S135" s="7" t="n"/>
      <c r="T135" s="7" t="n"/>
      <c r="U135" s="7" t="n"/>
      <c r="V135" s="7" t="n"/>
      <c r="W135" s="7" t="n"/>
    </row>
    <row r="136">
      <c r="A136" s="7" t="n"/>
      <c r="B136" s="7" t="n"/>
      <c r="C136" s="7" t="n"/>
      <c r="D136" s="7" t="n"/>
      <c r="E136" s="7" t="n"/>
      <c r="F136" s="7" t="n"/>
      <c r="G136" s="7" t="n"/>
      <c r="H136" s="7" t="n"/>
      <c r="I136" s="7" t="n"/>
      <c r="J136" s="7" t="n"/>
      <c r="K136" s="7" t="n"/>
      <c r="L136" s="7" t="n"/>
      <c r="M136" s="7" t="n"/>
      <c r="N136" s="7" t="n"/>
      <c r="O136" s="7" t="n"/>
      <c r="P136" s="7" t="n"/>
      <c r="Q136" s="7" t="n"/>
      <c r="R136" s="7" t="n"/>
      <c r="S136" s="7" t="n"/>
      <c r="T136" s="7" t="n"/>
      <c r="U136" s="7" t="n"/>
      <c r="V136" s="7" t="n"/>
      <c r="W136" s="7" t="n"/>
    </row>
    <row r="137">
      <c r="A137" s="7" t="n"/>
      <c r="B137" s="7" t="n"/>
      <c r="C137" s="7" t="n"/>
      <c r="D137" s="7" t="n"/>
      <c r="E137" s="7" t="n"/>
      <c r="F137" s="7" t="n"/>
      <c r="G137" s="7" t="n"/>
      <c r="H137" s="7" t="n"/>
      <c r="I137" s="7" t="n"/>
      <c r="J137" s="7" t="n"/>
      <c r="K137" s="7" t="n"/>
      <c r="L137" s="7" t="n"/>
      <c r="M137" s="7" t="n"/>
      <c r="N137" s="7" t="n"/>
      <c r="O137" s="7" t="n"/>
      <c r="P137" s="7" t="n"/>
      <c r="Q137" s="7" t="n"/>
      <c r="R137" s="7" t="n"/>
      <c r="S137" s="7" t="n"/>
      <c r="T137" s="7" t="n"/>
      <c r="U137" s="7" t="n"/>
      <c r="V137" s="7" t="n"/>
      <c r="W137" s="7" t="n"/>
    </row>
    <row r="138">
      <c r="A138" s="7" t="n"/>
      <c r="B138" s="7" t="n"/>
      <c r="C138" s="7" t="n"/>
      <c r="D138" s="7" t="n"/>
      <c r="E138" s="7" t="n"/>
      <c r="F138" s="7" t="n"/>
      <c r="G138" s="7" t="n"/>
      <c r="H138" s="7" t="n"/>
      <c r="I138" s="7" t="n"/>
      <c r="J138" s="7" t="n"/>
      <c r="K138" s="7" t="n"/>
      <c r="L138" s="7" t="n"/>
      <c r="M138" s="7" t="n"/>
      <c r="N138" s="7" t="n"/>
      <c r="O138" s="7" t="n"/>
      <c r="P138" s="7" t="n"/>
      <c r="Q138" s="7" t="n"/>
      <c r="R138" s="7" t="n"/>
      <c r="S138" s="7" t="n"/>
      <c r="T138" s="7" t="n"/>
      <c r="U138" s="7" t="n"/>
      <c r="V138" s="7" t="n"/>
      <c r="W138" s="7" t="n"/>
    </row>
    <row r="139">
      <c r="A139" s="7" t="n"/>
      <c r="B139" s="7" t="n"/>
      <c r="C139" s="7" t="n"/>
      <c r="D139" s="7" t="n"/>
      <c r="E139" s="7" t="n"/>
      <c r="F139" s="7" t="n"/>
      <c r="G139" s="7" t="n"/>
      <c r="H139" s="7" t="n"/>
      <c r="I139" s="7" t="n"/>
      <c r="J139" s="7" t="n"/>
      <c r="K139" s="7" t="n"/>
      <c r="L139" s="7" t="n"/>
      <c r="M139" s="7" t="n"/>
      <c r="N139" s="7" t="n"/>
      <c r="O139" s="7" t="n"/>
      <c r="P139" s="7" t="n"/>
      <c r="Q139" s="7" t="n"/>
      <c r="R139" s="7" t="n"/>
      <c r="S139" s="7" t="n"/>
      <c r="T139" s="7" t="n"/>
      <c r="U139" s="7" t="n"/>
      <c r="V139" s="7" t="n"/>
      <c r="W139" s="7" t="n"/>
    </row>
    <row r="140">
      <c r="A140" s="7" t="n"/>
      <c r="B140" s="7" t="n"/>
      <c r="C140" s="7" t="n"/>
      <c r="D140" s="7" t="n"/>
      <c r="E140" s="7" t="n"/>
      <c r="F140" s="7" t="n"/>
      <c r="G140" s="7" t="n"/>
      <c r="H140" s="7" t="n"/>
      <c r="I140" s="7" t="n"/>
      <c r="J140" s="7" t="n"/>
      <c r="K140" s="7" t="n"/>
      <c r="L140" s="7" t="n"/>
      <c r="M140" s="7" t="n"/>
      <c r="N140" s="7" t="n"/>
      <c r="O140" s="7" t="n"/>
      <c r="P140" s="7" t="n"/>
      <c r="Q140" s="7" t="n"/>
      <c r="R140" s="7" t="n"/>
      <c r="S140" s="7" t="n"/>
      <c r="T140" s="7" t="n"/>
      <c r="U140" s="7" t="n"/>
      <c r="V140" s="7" t="n"/>
      <c r="W140" s="7" t="n"/>
    </row>
    <row r="141">
      <c r="A141" s="7" t="n"/>
      <c r="B141" s="7" t="n"/>
      <c r="C141" s="7" t="n"/>
      <c r="D141" s="7" t="n"/>
      <c r="E141" s="7" t="n"/>
      <c r="F141" s="7" t="n"/>
      <c r="G141" s="7" t="n"/>
      <c r="H141" s="7" t="n"/>
      <c r="I141" s="7" t="n"/>
      <c r="J141" s="7" t="n"/>
      <c r="K141" s="7" t="n"/>
      <c r="L141" s="7" t="n"/>
      <c r="M141" s="7" t="n"/>
      <c r="N141" s="7" t="n"/>
      <c r="O141" s="7" t="n"/>
      <c r="P141" s="7" t="n"/>
      <c r="Q141" s="7" t="n"/>
      <c r="R141" s="7" t="n"/>
      <c r="S141" s="7" t="n"/>
      <c r="T141" s="7" t="n"/>
      <c r="U141" s="7" t="n"/>
      <c r="V141" s="7" t="n"/>
      <c r="W141" s="7" t="n"/>
    </row>
    <row r="142">
      <c r="A142" s="7" t="n"/>
      <c r="B142" s="7" t="n"/>
      <c r="C142" s="7" t="n"/>
      <c r="D142" s="7" t="n"/>
      <c r="E142" s="7" t="n"/>
      <c r="F142" s="7" t="n"/>
      <c r="G142" s="7" t="n"/>
      <c r="H142" s="7" t="n"/>
      <c r="I142" s="7" t="n"/>
      <c r="J142" s="7" t="n"/>
      <c r="K142" s="7" t="n"/>
      <c r="L142" s="7" t="n"/>
      <c r="M142" s="7" t="n"/>
      <c r="N142" s="7" t="n"/>
      <c r="O142" s="7" t="n"/>
      <c r="P142" s="7" t="n"/>
      <c r="Q142" s="7" t="n"/>
      <c r="R142" s="7" t="n"/>
      <c r="S142" s="7" t="n"/>
      <c r="T142" s="7" t="n"/>
      <c r="U142" s="7" t="n"/>
      <c r="V142" s="7" t="n"/>
      <c r="W142" s="7" t="n"/>
    </row>
    <row r="143">
      <c r="A143" s="7" t="n"/>
      <c r="B143" s="7" t="n"/>
      <c r="C143" s="7" t="n"/>
      <c r="D143" s="7" t="n"/>
      <c r="E143" s="7" t="n"/>
      <c r="F143" s="7" t="n"/>
      <c r="G143" s="7" t="n"/>
      <c r="H143" s="7" t="n"/>
      <c r="I143" s="7" t="n"/>
      <c r="J143" s="7" t="n"/>
      <c r="K143" s="7" t="n"/>
      <c r="L143" s="7" t="n"/>
      <c r="M143" s="7" t="n"/>
      <c r="N143" s="7" t="n"/>
      <c r="O143" s="7" t="n"/>
      <c r="P143" s="7" t="n"/>
      <c r="Q143" s="7" t="n"/>
      <c r="R143" s="7" t="n"/>
      <c r="S143" s="7" t="n"/>
      <c r="T143" s="7" t="n"/>
      <c r="U143" s="7" t="n"/>
      <c r="V143" s="7" t="n"/>
      <c r="W143" s="7" t="n"/>
    </row>
    <row r="144">
      <c r="A144" s="7" t="n"/>
      <c r="B144" s="7" t="n"/>
      <c r="C144" s="7" t="n"/>
      <c r="D144" s="7" t="n"/>
      <c r="E144" s="7" t="n"/>
      <c r="F144" s="7" t="n"/>
      <c r="G144" s="7" t="n"/>
      <c r="H144" s="7" t="n"/>
      <c r="I144" s="7" t="n"/>
      <c r="J144" s="7" t="n"/>
      <c r="K144" s="7" t="n"/>
      <c r="L144" s="7" t="n"/>
      <c r="M144" s="7" t="n"/>
      <c r="N144" s="7" t="n"/>
      <c r="O144" s="7" t="n"/>
      <c r="P144" s="7" t="n"/>
      <c r="Q144" s="7" t="n"/>
      <c r="R144" s="7" t="n"/>
      <c r="S144" s="7" t="n"/>
      <c r="T144" s="7" t="n"/>
      <c r="U144" s="7" t="n"/>
      <c r="V144" s="7" t="n"/>
      <c r="W144" s="7" t="n"/>
    </row>
    <row r="145">
      <c r="A145" s="7" t="n"/>
      <c r="B145" s="7" t="n"/>
      <c r="C145" s="7" t="n"/>
      <c r="D145" s="7" t="n"/>
      <c r="E145" s="7" t="n"/>
      <c r="F145" s="7" t="n"/>
      <c r="G145" s="7" t="n"/>
      <c r="H145" s="7" t="n"/>
      <c r="I145" s="7" t="n"/>
      <c r="J145" s="7" t="n"/>
      <c r="K145" s="7" t="n"/>
      <c r="L145" s="7" t="n"/>
      <c r="M145" s="7" t="n"/>
      <c r="N145" s="7" t="n"/>
      <c r="O145" s="7" t="n"/>
      <c r="P145" s="7" t="n"/>
      <c r="Q145" s="7" t="n"/>
      <c r="R145" s="7" t="n"/>
      <c r="S145" s="7" t="n"/>
      <c r="T145" s="7" t="n"/>
      <c r="U145" s="7" t="n"/>
      <c r="V145" s="7" t="n"/>
      <c r="W145" s="7" t="n"/>
    </row>
    <row r="146">
      <c r="A146" s="7" t="n"/>
      <c r="B146" s="7" t="n"/>
      <c r="C146" s="7" t="n"/>
      <c r="D146" s="7" t="n"/>
      <c r="E146" s="7" t="n"/>
      <c r="F146" s="7" t="n"/>
      <c r="G146" s="7" t="n"/>
      <c r="H146" s="7" t="n"/>
      <c r="I146" s="7" t="n"/>
      <c r="J146" s="7" t="n"/>
      <c r="K146" s="7" t="n"/>
      <c r="L146" s="7" t="n"/>
      <c r="M146" s="7" t="n"/>
      <c r="N146" s="7" t="n"/>
      <c r="O146" s="7" t="n"/>
      <c r="P146" s="7" t="n"/>
      <c r="Q146" s="7" t="n"/>
      <c r="R146" s="7" t="n"/>
      <c r="S146" s="7" t="n"/>
      <c r="T146" s="7" t="n"/>
      <c r="U146" s="7" t="n"/>
      <c r="V146" s="7" t="n"/>
      <c r="W146" s="7" t="n"/>
    </row>
    <row r="147">
      <c r="A147" s="7" t="n"/>
      <c r="B147" s="7" t="n"/>
      <c r="C147" s="7" t="n"/>
      <c r="D147" s="7" t="n"/>
      <c r="E147" s="7" t="n"/>
      <c r="F147" s="7" t="n"/>
      <c r="G147" s="7" t="n"/>
      <c r="H147" s="7" t="n"/>
      <c r="I147" s="7" t="n"/>
      <c r="J147" s="7" t="n"/>
      <c r="K147" s="7" t="n"/>
      <c r="L147" s="7" t="n"/>
      <c r="M147" s="7" t="n"/>
      <c r="N147" s="7" t="n"/>
      <c r="O147" s="7" t="n"/>
      <c r="P147" s="7" t="n"/>
      <c r="Q147" s="7" t="n"/>
      <c r="R147" s="7" t="n"/>
      <c r="S147" s="7" t="n"/>
      <c r="T147" s="7" t="n"/>
      <c r="U147" s="7" t="n"/>
      <c r="V147" s="7" t="n"/>
      <c r="W147" s="7" t="n"/>
    </row>
    <row r="148">
      <c r="A148" s="7" t="n"/>
      <c r="B148" s="7" t="n"/>
      <c r="C148" s="7" t="n"/>
      <c r="D148" s="7" t="n"/>
      <c r="E148" s="7" t="n"/>
      <c r="F148" s="7" t="n"/>
      <c r="G148" s="7" t="n"/>
      <c r="H148" s="7" t="n"/>
      <c r="I148" s="7" t="n"/>
      <c r="J148" s="7" t="n"/>
      <c r="K148" s="7" t="n"/>
      <c r="L148" s="7" t="n"/>
      <c r="M148" s="7" t="n"/>
      <c r="N148" s="7" t="n"/>
      <c r="O148" s="7" t="n"/>
      <c r="P148" s="7" t="n"/>
      <c r="Q148" s="7" t="n"/>
      <c r="R148" s="7" t="n"/>
      <c r="S148" s="7" t="n"/>
      <c r="T148" s="7" t="n"/>
      <c r="U148" s="7" t="n"/>
      <c r="V148" s="7" t="n"/>
      <c r="W148" s="7" t="n"/>
    </row>
    <row r="149">
      <c r="A149" s="7" t="n"/>
      <c r="B149" s="7" t="n"/>
      <c r="C149" s="7" t="n"/>
      <c r="D149" s="7" t="n"/>
      <c r="E149" s="7" t="n"/>
      <c r="F149" s="7" t="n"/>
      <c r="G149" s="7" t="n"/>
      <c r="H149" s="7" t="n"/>
      <c r="I149" s="7" t="n"/>
      <c r="J149" s="7" t="n"/>
      <c r="K149" s="7" t="n"/>
      <c r="L149" s="7" t="n"/>
      <c r="M149" s="7" t="n"/>
      <c r="N149" s="7" t="n"/>
      <c r="O149" s="7" t="n"/>
      <c r="P149" s="7" t="n"/>
      <c r="Q149" s="7" t="n"/>
      <c r="R149" s="7" t="n"/>
      <c r="S149" s="7" t="n"/>
      <c r="T149" s="7" t="n"/>
      <c r="U149" s="7" t="n"/>
      <c r="V149" s="7" t="n"/>
      <c r="W149" s="7" t="n"/>
    </row>
    <row r="150">
      <c r="A150" s="7" t="n"/>
      <c r="B150" s="7" t="n"/>
      <c r="C150" s="7" t="n"/>
      <c r="D150" s="7" t="n"/>
      <c r="E150" s="7" t="n"/>
      <c r="F150" s="7" t="n"/>
      <c r="G150" s="7" t="n"/>
      <c r="H150" s="7" t="n"/>
      <c r="I150" s="7" t="n"/>
      <c r="J150" s="7" t="n"/>
      <c r="K150" s="7" t="n"/>
      <c r="L150" s="7" t="n"/>
      <c r="M150" s="7" t="n"/>
      <c r="N150" s="7" t="n"/>
      <c r="O150" s="7" t="n"/>
      <c r="P150" s="7" t="n"/>
      <c r="Q150" s="7" t="n"/>
      <c r="R150" s="7" t="n"/>
      <c r="S150" s="7" t="n"/>
      <c r="T150" s="7" t="n"/>
      <c r="U150" s="7" t="n"/>
      <c r="V150" s="7" t="n"/>
      <c r="W150" s="7" t="n"/>
    </row>
    <row r="151">
      <c r="A151" s="7" t="n"/>
      <c r="B151" s="7" t="n"/>
      <c r="C151" s="7" t="n"/>
      <c r="D151" s="7" t="n"/>
      <c r="E151" s="7" t="n"/>
      <c r="F151" s="7" t="n"/>
      <c r="G151" s="7" t="n"/>
      <c r="H151" s="7" t="n"/>
      <c r="I151" s="7" t="n"/>
      <c r="J151" s="7" t="n"/>
      <c r="K151" s="7" t="n"/>
      <c r="L151" s="7" t="n"/>
      <c r="M151" s="7" t="n"/>
      <c r="N151" s="7" t="n"/>
      <c r="O151" s="7" t="n"/>
      <c r="P151" s="7" t="n"/>
      <c r="Q151" s="7" t="n"/>
      <c r="R151" s="7" t="n"/>
      <c r="S151" s="7" t="n"/>
      <c r="T151" s="7" t="n"/>
      <c r="U151" s="7" t="n"/>
      <c r="V151" s="7" t="n"/>
      <c r="W151" s="7" t="n"/>
    </row>
    <row r="152">
      <c r="A152" s="7" t="n"/>
      <c r="B152" s="7" t="n"/>
      <c r="C152" s="7" t="n"/>
      <c r="D152" s="7" t="n"/>
      <c r="E152" s="7" t="n"/>
      <c r="F152" s="7" t="n"/>
      <c r="G152" s="7" t="n"/>
      <c r="H152" s="7" t="n"/>
      <c r="I152" s="7" t="n"/>
      <c r="J152" s="7" t="n"/>
      <c r="K152" s="7" t="n"/>
      <c r="L152" s="7" t="n"/>
      <c r="M152" s="7" t="n"/>
      <c r="N152" s="7" t="n"/>
      <c r="O152" s="7" t="n"/>
      <c r="P152" s="7" t="n"/>
      <c r="Q152" s="7" t="n"/>
      <c r="R152" s="7" t="n"/>
      <c r="S152" s="7" t="n"/>
      <c r="T152" s="7" t="n"/>
      <c r="U152" s="7" t="n"/>
      <c r="V152" s="7" t="n"/>
      <c r="W152" s="7" t="n"/>
    </row>
    <row r="153">
      <c r="A153" s="7" t="n"/>
      <c r="B153" s="7" t="n"/>
      <c r="C153" s="7" t="n"/>
      <c r="D153" s="7" t="n"/>
      <c r="E153" s="7" t="n"/>
      <c r="F153" s="7" t="n"/>
      <c r="G153" s="7" t="n"/>
      <c r="H153" s="7" t="n"/>
      <c r="I153" s="7" t="n"/>
      <c r="J153" s="7" t="n"/>
      <c r="K153" s="7" t="n"/>
      <c r="L153" s="7" t="n"/>
      <c r="M153" s="7" t="n"/>
      <c r="N153" s="7" t="n"/>
      <c r="O153" s="7" t="n"/>
      <c r="P153" s="7" t="n"/>
      <c r="Q153" s="7" t="n"/>
      <c r="R153" s="7" t="n"/>
      <c r="S153" s="7" t="n"/>
      <c r="T153" s="7" t="n"/>
      <c r="U153" s="7" t="n"/>
      <c r="V153" s="7" t="n"/>
      <c r="W153" s="7" t="n"/>
    </row>
    <row r="154">
      <c r="A154" s="7" t="n"/>
      <c r="B154" s="7" t="n"/>
      <c r="C154" s="7" t="n"/>
      <c r="D154" s="7" t="n"/>
      <c r="E154" s="7" t="n"/>
      <c r="F154" s="7" t="n"/>
      <c r="G154" s="7" t="n"/>
      <c r="H154" s="7" t="n"/>
      <c r="I154" s="7" t="n"/>
      <c r="J154" s="7" t="n"/>
      <c r="K154" s="7" t="n"/>
      <c r="L154" s="7" t="n"/>
      <c r="M154" s="7" t="n"/>
      <c r="N154" s="7" t="n"/>
      <c r="O154" s="7" t="n"/>
      <c r="P154" s="7" t="n"/>
      <c r="Q154" s="7" t="n"/>
      <c r="R154" s="7" t="n"/>
      <c r="S154" s="7" t="n"/>
      <c r="T154" s="7" t="n"/>
      <c r="U154" s="7" t="n"/>
      <c r="V154" s="7" t="n"/>
      <c r="W154" s="7" t="n"/>
    </row>
    <row r="155">
      <c r="A155" s="7" t="n"/>
      <c r="B155" s="7" t="n"/>
      <c r="C155" s="7" t="n"/>
      <c r="D155" s="7" t="n"/>
      <c r="E155" s="7" t="n"/>
      <c r="F155" s="7" t="n"/>
      <c r="G155" s="7" t="n"/>
      <c r="H155" s="7" t="n"/>
      <c r="I155" s="7" t="n"/>
      <c r="J155" s="7" t="n"/>
      <c r="K155" s="7" t="n"/>
      <c r="L155" s="7" t="n"/>
      <c r="M155" s="7" t="n"/>
      <c r="N155" s="7" t="n"/>
      <c r="O155" s="7" t="n"/>
      <c r="P155" s="7" t="n"/>
      <c r="Q155" s="7" t="n"/>
      <c r="R155" s="7" t="n"/>
      <c r="S155" s="7" t="n"/>
      <c r="T155" s="7" t="n"/>
      <c r="U155" s="7" t="n"/>
      <c r="V155" s="7" t="n"/>
      <c r="W155" s="7" t="n"/>
    </row>
    <row r="156">
      <c r="A156" s="7" t="n"/>
      <c r="B156" s="7" t="n"/>
      <c r="C156" s="7" t="n"/>
      <c r="D156" s="7" t="n"/>
      <c r="E156" s="7" t="n"/>
      <c r="F156" s="7" t="n"/>
      <c r="G156" s="7" t="n"/>
      <c r="H156" s="7" t="n"/>
      <c r="I156" s="7" t="n"/>
      <c r="J156" s="7" t="n"/>
      <c r="K156" s="7" t="n"/>
      <c r="L156" s="7" t="n"/>
      <c r="M156" s="7" t="n"/>
      <c r="N156" s="7" t="n"/>
      <c r="O156" s="7" t="n"/>
      <c r="P156" s="7" t="n"/>
      <c r="Q156" s="7" t="n"/>
      <c r="R156" s="7" t="n"/>
      <c r="S156" s="7" t="n"/>
      <c r="T156" s="7" t="n"/>
      <c r="U156" s="7" t="n"/>
      <c r="V156" s="7" t="n"/>
      <c r="W156" s="7" t="n"/>
    </row>
    <row r="157">
      <c r="A157" s="7" t="n"/>
      <c r="B157" s="7" t="n"/>
      <c r="C157" s="7" t="n"/>
      <c r="D157" s="7" t="n"/>
      <c r="E157" s="7" t="n"/>
      <c r="F157" s="7" t="n"/>
      <c r="G157" s="7" t="n"/>
      <c r="H157" s="7" t="n"/>
      <c r="I157" s="7" t="n"/>
      <c r="J157" s="7" t="n"/>
      <c r="K157" s="7" t="n"/>
      <c r="L157" s="7" t="n"/>
      <c r="M157" s="7" t="n"/>
      <c r="N157" s="7" t="n"/>
      <c r="O157" s="7" t="n"/>
      <c r="P157" s="7" t="n"/>
      <c r="Q157" s="7" t="n"/>
      <c r="R157" s="7" t="n"/>
      <c r="S157" s="7" t="n"/>
      <c r="T157" s="7" t="n"/>
      <c r="U157" s="7" t="n"/>
      <c r="V157" s="7" t="n"/>
      <c r="W157" s="7" t="n"/>
    </row>
    <row r="158">
      <c r="A158" s="7" t="n"/>
      <c r="B158" s="7" t="n"/>
      <c r="C158" s="7" t="n"/>
      <c r="D158" s="7" t="n"/>
      <c r="E158" s="7" t="n"/>
      <c r="F158" s="7" t="n"/>
      <c r="G158" s="7" t="n"/>
      <c r="H158" s="7" t="n"/>
      <c r="I158" s="7" t="n"/>
      <c r="J158" s="7" t="n"/>
      <c r="K158" s="7" t="n"/>
      <c r="L158" s="7" t="n"/>
      <c r="M158" s="7" t="n"/>
      <c r="N158" s="7" t="n"/>
      <c r="O158" s="7" t="n"/>
      <c r="P158" s="7" t="n"/>
      <c r="Q158" s="7" t="n"/>
      <c r="R158" s="7" t="n"/>
      <c r="S158" s="7" t="n"/>
      <c r="T158" s="7" t="n"/>
      <c r="U158" s="7" t="n"/>
      <c r="V158" s="7" t="n"/>
      <c r="W158" s="7" t="n"/>
    </row>
    <row r="159">
      <c r="A159" s="7" t="n"/>
      <c r="B159" s="7" t="n"/>
      <c r="C159" s="7" t="n"/>
      <c r="D159" s="7" t="n"/>
      <c r="E159" s="7" t="n"/>
      <c r="F159" s="7" t="n"/>
      <c r="G159" s="7" t="n"/>
      <c r="H159" s="7" t="n"/>
      <c r="I159" s="7" t="n"/>
      <c r="J159" s="7" t="n"/>
      <c r="K159" s="7" t="n"/>
      <c r="L159" s="7" t="n"/>
      <c r="M159" s="7" t="n"/>
      <c r="N159" s="7" t="n"/>
      <c r="O159" s="7" t="n"/>
      <c r="P159" s="7" t="n"/>
      <c r="Q159" s="7" t="n"/>
      <c r="R159" s="7" t="n"/>
      <c r="S159" s="7" t="n"/>
      <c r="T159" s="7" t="n"/>
      <c r="U159" s="7" t="n"/>
      <c r="V159" s="7" t="n"/>
      <c r="W159" s="7" t="n"/>
    </row>
    <row r="160">
      <c r="A160" s="7" t="n"/>
      <c r="B160" s="7" t="n"/>
      <c r="C160" s="7" t="n"/>
      <c r="D160" s="7" t="n"/>
      <c r="E160" s="7" t="n"/>
      <c r="F160" s="7" t="n"/>
      <c r="G160" s="7" t="n"/>
      <c r="H160" s="7" t="n"/>
      <c r="I160" s="7" t="n"/>
      <c r="J160" s="7" t="n"/>
      <c r="K160" s="7" t="n"/>
      <c r="L160" s="7" t="n"/>
      <c r="M160" s="7" t="n"/>
      <c r="N160" s="7" t="n"/>
      <c r="O160" s="7" t="n"/>
      <c r="P160" s="7" t="n"/>
      <c r="Q160" s="7" t="n"/>
      <c r="R160" s="7" t="n"/>
      <c r="S160" s="7" t="n"/>
      <c r="T160" s="7" t="n"/>
      <c r="U160" s="7" t="n"/>
      <c r="V160" s="7" t="n"/>
      <c r="W160" s="7" t="n"/>
    </row>
    <row r="161">
      <c r="A161" s="7" t="n"/>
      <c r="B161" s="7" t="n"/>
      <c r="C161" s="7" t="n"/>
      <c r="D161" s="7" t="n"/>
      <c r="E161" s="7" t="n"/>
      <c r="F161" s="7" t="n"/>
      <c r="G161" s="7" t="n"/>
      <c r="H161" s="7" t="n"/>
      <c r="I161" s="7" t="n"/>
      <c r="J161" s="7" t="n"/>
      <c r="K161" s="7" t="n"/>
      <c r="L161" s="7" t="n"/>
      <c r="M161" s="7" t="n"/>
      <c r="N161" s="7" t="n"/>
      <c r="O161" s="7" t="n"/>
      <c r="P161" s="7" t="n"/>
      <c r="Q161" s="7" t="n"/>
      <c r="R161" s="7" t="n"/>
      <c r="S161" s="7" t="n"/>
      <c r="T161" s="7" t="n"/>
      <c r="U161" s="7" t="n"/>
      <c r="V161" s="7" t="n"/>
      <c r="W161" s="7" t="n"/>
    </row>
    <row r="162">
      <c r="A162" s="7" t="n"/>
      <c r="B162" s="7" t="n"/>
      <c r="C162" s="7" t="n"/>
      <c r="D162" s="7" t="n"/>
      <c r="E162" s="7" t="n"/>
      <c r="F162" s="7" t="n"/>
      <c r="G162" s="7" t="n"/>
      <c r="H162" s="7" t="n"/>
      <c r="I162" s="7" t="n"/>
      <c r="J162" s="7" t="n"/>
      <c r="K162" s="7" t="n"/>
      <c r="L162" s="7" t="n"/>
      <c r="M162" s="7" t="n"/>
      <c r="N162" s="7" t="n"/>
      <c r="O162" s="7" t="n"/>
      <c r="P162" s="7" t="n"/>
      <c r="Q162" s="7" t="n"/>
      <c r="R162" s="7" t="n"/>
      <c r="S162" s="7" t="n"/>
      <c r="T162" s="7" t="n"/>
      <c r="U162" s="7" t="n"/>
      <c r="V162" s="7" t="n"/>
      <c r="W162" s="7" t="n"/>
    </row>
    <row r="163">
      <c r="A163" s="7" t="n"/>
      <c r="B163" s="7" t="n"/>
      <c r="C163" s="7" t="n"/>
      <c r="D163" s="7" t="n"/>
      <c r="E163" s="7" t="n"/>
      <c r="F163" s="7" t="n"/>
      <c r="G163" s="7" t="n"/>
      <c r="H163" s="7" t="n"/>
      <c r="I163" s="7" t="n"/>
      <c r="J163" s="7" t="n"/>
      <c r="K163" s="7" t="n"/>
      <c r="L163" s="7" t="n"/>
      <c r="M163" s="7" t="n"/>
      <c r="N163" s="7" t="n"/>
      <c r="O163" s="7" t="n"/>
      <c r="P163" s="7" t="n"/>
      <c r="Q163" s="7" t="n"/>
      <c r="R163" s="7" t="n"/>
      <c r="S163" s="7" t="n"/>
      <c r="T163" s="7" t="n"/>
      <c r="U163" s="7" t="n"/>
      <c r="V163" s="7" t="n"/>
      <c r="W163" s="7" t="n"/>
    </row>
    <row r="164">
      <c r="A164" s="7" t="n"/>
      <c r="B164" s="7" t="n"/>
      <c r="C164" s="7" t="n"/>
      <c r="D164" s="7" t="n"/>
      <c r="E164" s="7" t="n"/>
      <c r="F164" s="7" t="n"/>
      <c r="G164" s="7" t="n"/>
      <c r="H164" s="7" t="n"/>
      <c r="I164" s="7" t="n"/>
      <c r="J164" s="7" t="n"/>
      <c r="K164" s="7" t="n"/>
      <c r="L164" s="7" t="n"/>
      <c r="M164" s="7" t="n"/>
      <c r="N164" s="7" t="n"/>
      <c r="O164" s="7" t="n"/>
      <c r="P164" s="7" t="n"/>
      <c r="Q164" s="7" t="n"/>
      <c r="R164" s="7" t="n"/>
      <c r="S164" s="7" t="n"/>
      <c r="T164" s="7" t="n"/>
      <c r="U164" s="7" t="n"/>
      <c r="V164" s="7" t="n"/>
      <c r="W164" s="7" t="n"/>
    </row>
    <row r="165">
      <c r="A165" s="7" t="n"/>
      <c r="B165" s="7" t="n"/>
      <c r="C165" s="7" t="n"/>
      <c r="D165" s="7" t="n"/>
      <c r="E165" s="7" t="n"/>
      <c r="F165" s="7" t="n"/>
      <c r="G165" s="7" t="n"/>
      <c r="H165" s="7" t="n"/>
      <c r="I165" s="7" t="n"/>
      <c r="J165" s="7" t="n"/>
      <c r="K165" s="7" t="n"/>
      <c r="L165" s="7" t="n"/>
      <c r="M165" s="7" t="n"/>
      <c r="N165" s="7" t="n"/>
      <c r="O165" s="7" t="n"/>
      <c r="P165" s="7" t="n"/>
      <c r="Q165" s="7" t="n"/>
      <c r="R165" s="7" t="n"/>
      <c r="S165" s="7" t="n"/>
      <c r="T165" s="7" t="n"/>
      <c r="U165" s="7" t="n"/>
      <c r="V165" s="7" t="n"/>
      <c r="W165" s="7" t="n"/>
    </row>
    <row r="166">
      <c r="A166" s="7" t="n"/>
      <c r="B166" s="7" t="n"/>
      <c r="C166" s="7" t="n"/>
      <c r="D166" s="7" t="n"/>
      <c r="E166" s="7" t="n"/>
      <c r="F166" s="7" t="n"/>
      <c r="G166" s="7" t="n"/>
      <c r="H166" s="7" t="n"/>
      <c r="I166" s="7" t="n"/>
      <c r="J166" s="7" t="n"/>
      <c r="K166" s="7" t="n"/>
      <c r="L166" s="7" t="n"/>
      <c r="M166" s="7" t="n"/>
      <c r="N166" s="7" t="n"/>
      <c r="O166" s="7" t="n"/>
      <c r="P166" s="7" t="n"/>
      <c r="Q166" s="7" t="n"/>
      <c r="R166" s="7" t="n"/>
      <c r="S166" s="7" t="n"/>
      <c r="T166" s="7" t="n"/>
      <c r="U166" s="7" t="n"/>
      <c r="V166" s="7" t="n"/>
      <c r="W166" s="7" t="n"/>
    </row>
    <row r="167">
      <c r="A167" s="7" t="n"/>
      <c r="B167" s="7" t="n"/>
      <c r="C167" s="7" t="n"/>
      <c r="D167" s="7" t="n"/>
      <c r="E167" s="7" t="n"/>
      <c r="F167" s="7" t="n"/>
      <c r="G167" s="7" t="n"/>
      <c r="H167" s="7" t="n"/>
      <c r="I167" s="7" t="n"/>
      <c r="J167" s="7" t="n"/>
      <c r="K167" s="7" t="n"/>
      <c r="L167" s="7" t="n"/>
      <c r="M167" s="7" t="n"/>
      <c r="N167" s="7" t="n"/>
      <c r="O167" s="7" t="n"/>
      <c r="P167" s="7" t="n"/>
      <c r="Q167" s="7" t="n"/>
      <c r="R167" s="7" t="n"/>
      <c r="S167" s="7" t="n"/>
      <c r="T167" s="7" t="n"/>
      <c r="U167" s="7" t="n"/>
      <c r="V167" s="7" t="n"/>
      <c r="W167" s="7" t="n"/>
    </row>
    <row r="168">
      <c r="A168" s="7" t="n"/>
      <c r="B168" s="7" t="n"/>
      <c r="C168" s="7" t="n"/>
      <c r="D168" s="7" t="n"/>
      <c r="E168" s="7" t="n"/>
      <c r="F168" s="7" t="n"/>
      <c r="G168" s="7" t="n"/>
      <c r="H168" s="7" t="n"/>
      <c r="I168" s="7" t="n"/>
      <c r="J168" s="7" t="n"/>
      <c r="K168" s="7" t="n"/>
      <c r="L168" s="7" t="n"/>
      <c r="M168" s="7" t="n"/>
      <c r="N168" s="7" t="n"/>
      <c r="O168" s="7" t="n"/>
      <c r="P168" s="7" t="n"/>
      <c r="Q168" s="7" t="n"/>
      <c r="R168" s="7" t="n"/>
      <c r="S168" s="7" t="n"/>
      <c r="T168" s="7" t="n"/>
      <c r="U168" s="7" t="n"/>
      <c r="V168" s="7" t="n"/>
      <c r="W168" s="7" t="n"/>
    </row>
    <row r="169">
      <c r="A169" s="7" t="n"/>
      <c r="B169" s="7" t="n"/>
      <c r="C169" s="7" t="n"/>
      <c r="D169" s="7" t="n"/>
      <c r="E169" s="7" t="n"/>
      <c r="F169" s="7" t="n"/>
      <c r="G169" s="7" t="n"/>
      <c r="H169" s="7" t="n"/>
      <c r="I169" s="7" t="n"/>
      <c r="J169" s="7" t="n"/>
      <c r="K169" s="7" t="n"/>
      <c r="L169" s="7" t="n"/>
      <c r="M169" s="7" t="n"/>
      <c r="N169" s="7" t="n"/>
      <c r="O169" s="7" t="n"/>
      <c r="P169" s="7" t="n"/>
      <c r="Q169" s="7" t="n"/>
      <c r="R169" s="7" t="n"/>
      <c r="S169" s="7" t="n"/>
      <c r="T169" s="7" t="n"/>
      <c r="U169" s="7" t="n"/>
      <c r="V169" s="7" t="n"/>
      <c r="W169" s="7" t="n"/>
    </row>
    <row r="170">
      <c r="A170" s="7" t="n"/>
      <c r="B170" s="7" t="n"/>
      <c r="C170" s="7" t="n"/>
      <c r="D170" s="7" t="n"/>
      <c r="E170" s="7" t="n"/>
      <c r="F170" s="7" t="n"/>
      <c r="G170" s="7" t="n"/>
      <c r="H170" s="7" t="n"/>
      <c r="I170" s="7" t="n"/>
      <c r="J170" s="7" t="n"/>
      <c r="K170" s="7" t="n"/>
      <c r="L170" s="7" t="n"/>
      <c r="M170" s="7" t="n"/>
      <c r="N170" s="7" t="n"/>
      <c r="O170" s="7" t="n"/>
      <c r="P170" s="7" t="n"/>
      <c r="Q170" s="7" t="n"/>
      <c r="R170" s="7" t="n"/>
      <c r="S170" s="7" t="n"/>
      <c r="T170" s="7" t="n"/>
      <c r="U170" s="7" t="n"/>
      <c r="V170" s="7" t="n"/>
      <c r="W170" s="7" t="n"/>
    </row>
    <row r="171">
      <c r="A171" s="7" t="n"/>
      <c r="B171" s="7" t="n"/>
      <c r="C171" s="7" t="n"/>
      <c r="D171" s="7" t="n"/>
      <c r="E171" s="7" t="n"/>
      <c r="F171" s="7" t="n"/>
      <c r="G171" s="7" t="n"/>
      <c r="H171" s="7" t="n"/>
      <c r="I171" s="7" t="n"/>
      <c r="J171" s="7" t="n"/>
      <c r="K171" s="7" t="n"/>
      <c r="L171" s="7" t="n"/>
      <c r="M171" s="7" t="n"/>
      <c r="N171" s="7" t="n"/>
      <c r="O171" s="7" t="n"/>
      <c r="P171" s="7" t="n"/>
      <c r="Q171" s="7" t="n"/>
      <c r="R171" s="7" t="n"/>
      <c r="S171" s="7" t="n"/>
      <c r="T171" s="7" t="n"/>
      <c r="U171" s="7" t="n"/>
      <c r="V171" s="7" t="n"/>
      <c r="W171" s="7" t="n"/>
    </row>
    <row r="172">
      <c r="A172" s="7" t="n"/>
      <c r="B172" s="7" t="n"/>
      <c r="C172" s="7" t="n"/>
      <c r="D172" s="7" t="n"/>
      <c r="E172" s="7" t="n"/>
      <c r="F172" s="7" t="n"/>
      <c r="G172" s="7" t="n"/>
      <c r="H172" s="7" t="n"/>
      <c r="I172" s="7" t="n"/>
      <c r="J172" s="7" t="n"/>
      <c r="K172" s="7" t="n"/>
      <c r="L172" s="7" t="n"/>
      <c r="M172" s="7" t="n"/>
      <c r="N172" s="7" t="n"/>
      <c r="O172" s="7" t="n"/>
      <c r="P172" s="7" t="n"/>
      <c r="Q172" s="7" t="n"/>
      <c r="R172" s="7" t="n"/>
      <c r="S172" s="7" t="n"/>
      <c r="T172" s="7" t="n"/>
      <c r="U172" s="7" t="n"/>
      <c r="V172" s="7" t="n"/>
      <c r="W172" s="7" t="n"/>
    </row>
    <row r="173">
      <c r="A173" s="7" t="n"/>
      <c r="B173" s="7" t="n"/>
      <c r="C173" s="7" t="n"/>
      <c r="D173" s="7" t="n"/>
      <c r="E173" s="7" t="n"/>
      <c r="F173" s="7" t="n"/>
      <c r="G173" s="7" t="n"/>
      <c r="H173" s="7" t="n"/>
      <c r="I173" s="7" t="n"/>
      <c r="J173" s="7" t="n"/>
      <c r="K173" s="7" t="n"/>
      <c r="L173" s="7" t="n"/>
      <c r="M173" s="7" t="n"/>
      <c r="N173" s="7" t="n"/>
      <c r="O173" s="7" t="n"/>
      <c r="P173" s="7" t="n"/>
      <c r="Q173" s="7" t="n"/>
      <c r="R173" s="7" t="n"/>
      <c r="S173" s="7" t="n"/>
      <c r="T173" s="7" t="n"/>
      <c r="U173" s="7" t="n"/>
      <c r="V173" s="7" t="n"/>
      <c r="W173" s="7" t="n"/>
    </row>
    <row r="174">
      <c r="A174" s="7" t="n"/>
      <c r="B174" s="7" t="n"/>
      <c r="C174" s="7" t="n"/>
      <c r="D174" s="7" t="n"/>
      <c r="E174" s="7" t="n"/>
      <c r="F174" s="7" t="n"/>
      <c r="G174" s="7" t="n"/>
      <c r="H174" s="7" t="n"/>
      <c r="I174" s="7" t="n"/>
      <c r="J174" s="7" t="n"/>
      <c r="K174" s="7" t="n"/>
      <c r="L174" s="7" t="n"/>
      <c r="M174" s="7" t="n"/>
      <c r="N174" s="7" t="n"/>
      <c r="O174" s="7" t="n"/>
      <c r="P174" s="7" t="n"/>
      <c r="Q174" s="7" t="n"/>
      <c r="R174" s="7" t="n"/>
      <c r="S174" s="7" t="n"/>
      <c r="T174" s="7" t="n"/>
      <c r="U174" s="7" t="n"/>
      <c r="V174" s="7" t="n"/>
      <c r="W174" s="7" t="n"/>
    </row>
    <row r="175">
      <c r="A175" s="7" t="n"/>
      <c r="B175" s="7" t="n"/>
      <c r="C175" s="7" t="n"/>
      <c r="D175" s="7" t="n"/>
      <c r="E175" s="7" t="n"/>
      <c r="F175" s="7" t="n"/>
      <c r="G175" s="7" t="n"/>
      <c r="H175" s="7" t="n"/>
      <c r="I175" s="7" t="n"/>
      <c r="J175" s="7" t="n"/>
      <c r="K175" s="7" t="n"/>
      <c r="L175" s="7" t="n"/>
      <c r="M175" s="7" t="n"/>
      <c r="N175" s="7" t="n"/>
      <c r="O175" s="7" t="n"/>
      <c r="P175" s="7" t="n"/>
      <c r="Q175" s="7" t="n"/>
      <c r="R175" s="7" t="n"/>
      <c r="S175" s="7" t="n"/>
      <c r="T175" s="7" t="n"/>
      <c r="U175" s="7" t="n"/>
      <c r="V175" s="7" t="n"/>
      <c r="W175" s="7" t="n"/>
    </row>
    <row r="176">
      <c r="A176" s="7" t="n"/>
      <c r="B176" s="7" t="n"/>
      <c r="C176" s="7" t="n"/>
      <c r="D176" s="7" t="n"/>
      <c r="E176" s="7" t="n"/>
      <c r="F176" s="7" t="n"/>
      <c r="G176" s="7" t="n"/>
      <c r="H176" s="7" t="n"/>
      <c r="I176" s="7" t="n"/>
      <c r="J176" s="7" t="n"/>
      <c r="K176" s="7" t="n"/>
      <c r="L176" s="7" t="n"/>
      <c r="M176" s="7" t="n"/>
      <c r="N176" s="7" t="n"/>
      <c r="O176" s="7" t="n"/>
      <c r="P176" s="7" t="n"/>
      <c r="Q176" s="7" t="n"/>
      <c r="R176" s="7" t="n"/>
      <c r="S176" s="7" t="n"/>
      <c r="T176" s="7" t="n"/>
      <c r="U176" s="7" t="n"/>
      <c r="V176" s="7" t="n"/>
      <c r="W176" s="7" t="n"/>
    </row>
    <row r="177">
      <c r="A177" s="7" t="n"/>
      <c r="B177" s="7" t="n"/>
      <c r="C177" s="7" t="n"/>
      <c r="D177" s="7" t="n"/>
      <c r="E177" s="7" t="n"/>
      <c r="F177" s="7" t="n"/>
      <c r="G177" s="7" t="n"/>
      <c r="H177" s="7" t="n"/>
      <c r="I177" s="7" t="n"/>
      <c r="J177" s="7" t="n"/>
      <c r="K177" s="7" t="n"/>
      <c r="L177" s="7" t="n"/>
      <c r="M177" s="7" t="n"/>
      <c r="N177" s="7" t="n"/>
      <c r="O177" s="7" t="n"/>
      <c r="P177" s="7" t="n"/>
      <c r="Q177" s="7" t="n"/>
      <c r="R177" s="7" t="n"/>
      <c r="S177" s="7" t="n"/>
      <c r="T177" s="7" t="n"/>
      <c r="U177" s="7" t="n"/>
      <c r="V177" s="7" t="n"/>
      <c r="W177" s="7" t="n"/>
    </row>
    <row r="178">
      <c r="A178" s="7" t="n"/>
      <c r="B178" s="7" t="n"/>
      <c r="C178" s="7" t="n"/>
      <c r="D178" s="7" t="n"/>
      <c r="E178" s="7" t="n"/>
      <c r="F178" s="7" t="n"/>
      <c r="G178" s="7" t="n"/>
      <c r="H178" s="7" t="n"/>
      <c r="I178" s="7" t="n"/>
      <c r="J178" s="7" t="n"/>
      <c r="K178" s="7" t="n"/>
      <c r="L178" s="7" t="n"/>
      <c r="M178" s="7" t="n"/>
      <c r="N178" s="7" t="n"/>
      <c r="O178" s="7" t="n"/>
      <c r="P178" s="7" t="n"/>
      <c r="Q178" s="7" t="n"/>
      <c r="R178" s="7" t="n"/>
      <c r="S178" s="7" t="n"/>
      <c r="T178" s="7" t="n"/>
      <c r="U178" s="7" t="n"/>
      <c r="V178" s="7" t="n"/>
      <c r="W178" s="7" t="n"/>
    </row>
    <row r="179">
      <c r="A179" s="7" t="n"/>
      <c r="B179" s="7" t="n"/>
      <c r="C179" s="7" t="n"/>
      <c r="D179" s="7" t="n"/>
      <c r="E179" s="7" t="n"/>
      <c r="F179" s="7" t="n"/>
      <c r="G179" s="7" t="n"/>
      <c r="H179" s="7" t="n"/>
      <c r="I179" s="7" t="n"/>
      <c r="J179" s="7" t="n"/>
      <c r="K179" s="7" t="n"/>
      <c r="L179" s="7" t="n"/>
      <c r="M179" s="7" t="n"/>
      <c r="N179" s="7" t="n"/>
      <c r="O179" s="7" t="n"/>
      <c r="P179" s="7" t="n"/>
      <c r="Q179" s="7" t="n"/>
      <c r="R179" s="7" t="n"/>
      <c r="S179" s="7" t="n"/>
      <c r="T179" s="7" t="n"/>
      <c r="U179" s="7" t="n"/>
      <c r="V179" s="7" t="n"/>
      <c r="W179" s="7" t="n"/>
    </row>
    <row r="180">
      <c r="A180" s="7" t="n"/>
      <c r="B180" s="7" t="n"/>
      <c r="C180" s="7" t="n"/>
      <c r="D180" s="7" t="n"/>
      <c r="E180" s="7" t="n"/>
      <c r="F180" s="7" t="n"/>
      <c r="G180" s="7" t="n"/>
      <c r="H180" s="7" t="n"/>
      <c r="I180" s="7" t="n"/>
      <c r="J180" s="7" t="n"/>
      <c r="K180" s="7" t="n"/>
      <c r="L180" s="7" t="n"/>
      <c r="M180" s="7" t="n"/>
      <c r="N180" s="7" t="n"/>
      <c r="O180" s="7" t="n"/>
      <c r="P180" s="7" t="n"/>
      <c r="Q180" s="7" t="n"/>
      <c r="R180" s="7" t="n"/>
      <c r="S180" s="7" t="n"/>
      <c r="T180" s="7" t="n"/>
      <c r="U180" s="7" t="n"/>
      <c r="V180" s="7" t="n"/>
      <c r="W180" s="7" t="n"/>
    </row>
    <row r="181">
      <c r="A181" s="7" t="n"/>
      <c r="B181" s="7" t="n"/>
      <c r="C181" s="7" t="n"/>
      <c r="D181" s="7" t="n"/>
      <c r="E181" s="7" t="n"/>
      <c r="F181" s="7" t="n"/>
      <c r="G181" s="7" t="n"/>
      <c r="H181" s="7" t="n"/>
      <c r="I181" s="7" t="n"/>
      <c r="J181" s="7" t="n"/>
      <c r="K181" s="7" t="n"/>
      <c r="L181" s="7" t="n"/>
      <c r="M181" s="7" t="n"/>
      <c r="N181" s="7" t="n"/>
      <c r="O181" s="7" t="n"/>
      <c r="P181" s="7" t="n"/>
      <c r="Q181" s="7" t="n"/>
      <c r="R181" s="7" t="n"/>
      <c r="S181" s="7" t="n"/>
      <c r="T181" s="7" t="n"/>
      <c r="U181" s="7" t="n"/>
      <c r="V181" s="7" t="n"/>
      <c r="W181" s="7" t="n"/>
    </row>
    <row r="182">
      <c r="A182" s="7" t="n"/>
      <c r="B182" s="7" t="n"/>
      <c r="C182" s="7" t="n"/>
      <c r="D182" s="7" t="n"/>
      <c r="E182" s="7" t="n"/>
      <c r="F182" s="7" t="n"/>
      <c r="G182" s="7" t="n"/>
      <c r="H182" s="7" t="n"/>
      <c r="I182" s="7" t="n"/>
      <c r="J182" s="7" t="n"/>
      <c r="K182" s="7" t="n"/>
      <c r="L182" s="7" t="n"/>
      <c r="M182" s="7" t="n"/>
      <c r="N182" s="7" t="n"/>
      <c r="O182" s="7" t="n"/>
      <c r="P182" s="7" t="n"/>
      <c r="Q182" s="7" t="n"/>
      <c r="R182" s="7" t="n"/>
      <c r="S182" s="7" t="n"/>
      <c r="T182" s="7" t="n"/>
      <c r="U182" s="7" t="n"/>
      <c r="V182" s="7" t="n"/>
      <c r="W182" s="7" t="n"/>
    </row>
    <row r="183">
      <c r="A183" s="7" t="n"/>
      <c r="B183" s="7" t="n"/>
      <c r="C183" s="7" t="n"/>
      <c r="D183" s="7" t="n"/>
      <c r="E183" s="7" t="n"/>
      <c r="F183" s="7" t="n"/>
      <c r="G183" s="7" t="n"/>
      <c r="H183" s="7" t="n"/>
      <c r="I183" s="7" t="n"/>
      <c r="J183" s="7" t="n"/>
      <c r="K183" s="7" t="n"/>
      <c r="L183" s="7" t="n"/>
      <c r="M183" s="7" t="n"/>
      <c r="N183" s="7" t="n"/>
      <c r="O183" s="7" t="n"/>
      <c r="P183" s="7" t="n"/>
      <c r="Q183" s="7" t="n"/>
      <c r="R183" s="7" t="n"/>
      <c r="S183" s="7" t="n"/>
      <c r="T183" s="7" t="n"/>
      <c r="U183" s="7" t="n"/>
      <c r="V183" s="7" t="n"/>
      <c r="W183" s="7" t="n"/>
    </row>
    <row r="184">
      <c r="A184" s="7" t="n"/>
      <c r="B184" s="7" t="n"/>
      <c r="C184" s="7" t="n"/>
      <c r="D184" s="7" t="n"/>
      <c r="E184" s="7" t="n"/>
      <c r="F184" s="7" t="n"/>
      <c r="G184" s="7" t="n"/>
      <c r="H184" s="7" t="n"/>
      <c r="I184" s="7" t="n"/>
      <c r="J184" s="7" t="n"/>
      <c r="K184" s="7" t="n"/>
      <c r="L184" s="7" t="n"/>
      <c r="M184" s="7" t="n"/>
      <c r="N184" s="7" t="n"/>
      <c r="O184" s="7" t="n"/>
      <c r="P184" s="7" t="n"/>
      <c r="Q184" s="7" t="n"/>
      <c r="R184" s="7" t="n"/>
      <c r="S184" s="7" t="n"/>
      <c r="T184" s="7" t="n"/>
      <c r="U184" s="7" t="n"/>
      <c r="V184" s="7" t="n"/>
      <c r="W184" s="7" t="n"/>
    </row>
    <row r="185">
      <c r="A185" s="7" t="n"/>
      <c r="B185" s="7" t="n"/>
      <c r="C185" s="7" t="n"/>
      <c r="D185" s="7" t="n"/>
      <c r="E185" s="7" t="n"/>
      <c r="F185" s="7" t="n"/>
      <c r="G185" s="7" t="n"/>
      <c r="H185" s="7" t="n"/>
      <c r="I185" s="7" t="n"/>
      <c r="J185" s="7" t="n"/>
      <c r="K185" s="7" t="n"/>
      <c r="L185" s="7" t="n"/>
      <c r="M185" s="7" t="n"/>
      <c r="N185" s="7" t="n"/>
      <c r="O185" s="7" t="n"/>
      <c r="P185" s="7" t="n"/>
      <c r="Q185" s="7" t="n"/>
      <c r="R185" s="7" t="n"/>
      <c r="S185" s="7" t="n"/>
      <c r="T185" s="7" t="n"/>
      <c r="U185" s="7" t="n"/>
      <c r="V185" s="7" t="n"/>
      <c r="W185" s="7" t="n"/>
    </row>
    <row r="186">
      <c r="A186" s="7" t="n"/>
      <c r="B186" s="7" t="n"/>
      <c r="C186" s="7" t="n"/>
      <c r="D186" s="7" t="n"/>
      <c r="E186" s="7" t="n"/>
      <c r="F186" s="7" t="n"/>
      <c r="G186" s="7" t="n"/>
      <c r="H186" s="7" t="n"/>
      <c r="I186" s="7" t="n"/>
      <c r="J186" s="7" t="n"/>
      <c r="K186" s="7" t="n"/>
      <c r="L186" s="7" t="n"/>
      <c r="M186" s="7" t="n"/>
      <c r="N186" s="7" t="n"/>
      <c r="O186" s="7" t="n"/>
      <c r="P186" s="7" t="n"/>
      <c r="Q186" s="7" t="n"/>
      <c r="R186" s="7" t="n"/>
      <c r="S186" s="7" t="n"/>
      <c r="T186" s="7" t="n"/>
      <c r="U186" s="7" t="n"/>
      <c r="V186" s="7" t="n"/>
      <c r="W186" s="7" t="n"/>
    </row>
    <row r="187">
      <c r="A187" s="7" t="n"/>
      <c r="B187" s="7" t="n"/>
      <c r="C187" s="7" t="n"/>
      <c r="D187" s="7" t="n"/>
      <c r="E187" s="7" t="n"/>
      <c r="F187" s="7" t="n"/>
      <c r="G187" s="7" t="n"/>
      <c r="H187" s="7" t="n"/>
      <c r="I187" s="7" t="n"/>
      <c r="J187" s="7" t="n"/>
      <c r="K187" s="7" t="n"/>
      <c r="L187" s="7" t="n"/>
      <c r="M187" s="7" t="n"/>
      <c r="N187" s="7" t="n"/>
      <c r="O187" s="7" t="n"/>
      <c r="P187" s="7" t="n"/>
      <c r="Q187" s="7" t="n"/>
      <c r="R187" s="7" t="n"/>
      <c r="S187" s="7" t="n"/>
      <c r="T187" s="7" t="n"/>
      <c r="U187" s="7" t="n"/>
      <c r="V187" s="7" t="n"/>
      <c r="W187" s="7" t="n"/>
    </row>
    <row r="188">
      <c r="A188" s="7" t="n"/>
      <c r="B188" s="7" t="n"/>
      <c r="C188" s="7" t="n"/>
      <c r="D188" s="7" t="n"/>
      <c r="E188" s="7" t="n"/>
      <c r="F188" s="7" t="n"/>
      <c r="G188" s="7" t="n"/>
      <c r="H188" s="7" t="n"/>
      <c r="I188" s="7" t="n"/>
      <c r="J188" s="7" t="n"/>
      <c r="K188" s="7" t="n"/>
      <c r="L188" s="7" t="n"/>
      <c r="M188" s="7" t="n"/>
      <c r="N188" s="7" t="n"/>
      <c r="O188" s="7" t="n"/>
      <c r="P188" s="7" t="n"/>
      <c r="Q188" s="7" t="n"/>
      <c r="R188" s="7" t="n"/>
      <c r="S188" s="7" t="n"/>
      <c r="T188" s="7" t="n"/>
      <c r="U188" s="7" t="n"/>
      <c r="V188" s="7" t="n"/>
      <c r="W188" s="7" t="n"/>
    </row>
    <row r="189">
      <c r="A189" s="7" t="n"/>
      <c r="B189" s="7" t="n"/>
      <c r="C189" s="7" t="n"/>
      <c r="D189" s="7" t="n"/>
      <c r="E189" s="7" t="n"/>
      <c r="F189" s="7" t="n"/>
      <c r="G189" s="7" t="n"/>
      <c r="H189" s="7" t="n"/>
      <c r="I189" s="7" t="n"/>
      <c r="J189" s="7" t="n"/>
      <c r="K189" s="7" t="n"/>
      <c r="L189" s="7" t="n"/>
      <c r="M189" s="7" t="n"/>
      <c r="N189" s="7" t="n"/>
      <c r="O189" s="7" t="n"/>
      <c r="P189" s="7" t="n"/>
      <c r="Q189" s="7" t="n"/>
      <c r="R189" s="7" t="n"/>
      <c r="S189" s="7" t="n"/>
      <c r="T189" s="7" t="n"/>
      <c r="U189" s="7" t="n"/>
      <c r="V189" s="7" t="n"/>
      <c r="W189" s="7" t="n"/>
    </row>
    <row r="190">
      <c r="A190" s="7" t="n"/>
      <c r="B190" s="7" t="n"/>
      <c r="C190" s="7" t="n"/>
      <c r="D190" s="7" t="n"/>
      <c r="E190" s="7" t="n"/>
      <c r="F190" s="7" t="n"/>
      <c r="G190" s="7" t="n"/>
      <c r="H190" s="7" t="n"/>
      <c r="I190" s="7" t="n"/>
      <c r="J190" s="7" t="n"/>
      <c r="K190" s="7" t="n"/>
      <c r="L190" s="7" t="n"/>
      <c r="M190" s="7" t="n"/>
      <c r="N190" s="7" t="n"/>
      <c r="O190" s="7" t="n"/>
      <c r="P190" s="7" t="n"/>
      <c r="Q190" s="7" t="n"/>
      <c r="R190" s="7" t="n"/>
      <c r="S190" s="7" t="n"/>
      <c r="T190" s="7" t="n"/>
      <c r="U190" s="7" t="n"/>
      <c r="V190" s="7" t="n"/>
      <c r="W190" s="7" t="n"/>
    </row>
    <row r="191">
      <c r="A191" s="7" t="n"/>
      <c r="B191" s="7" t="n"/>
      <c r="C191" s="7" t="n"/>
      <c r="D191" s="7" t="n"/>
      <c r="E191" s="7" t="n"/>
      <c r="F191" s="7" t="n"/>
      <c r="G191" s="7" t="n"/>
      <c r="H191" s="7" t="n"/>
      <c r="I191" s="7" t="n"/>
      <c r="J191" s="7" t="n"/>
      <c r="K191" s="7" t="n"/>
      <c r="L191" s="7" t="n"/>
      <c r="M191" s="7" t="n"/>
      <c r="N191" s="7" t="n"/>
      <c r="O191" s="7" t="n"/>
      <c r="P191" s="7" t="n"/>
      <c r="Q191" s="7" t="n"/>
      <c r="R191" s="7" t="n"/>
      <c r="S191" s="7" t="n"/>
      <c r="T191" s="7" t="n"/>
      <c r="U191" s="7" t="n"/>
      <c r="V191" s="7" t="n"/>
      <c r="W191" s="7" t="n"/>
    </row>
    <row r="192">
      <c r="A192" s="7" t="n"/>
      <c r="B192" s="7" t="n"/>
      <c r="C192" s="7" t="n"/>
      <c r="D192" s="7" t="n"/>
      <c r="E192" s="7" t="n"/>
      <c r="F192" s="7" t="n"/>
      <c r="G192" s="7" t="n"/>
      <c r="H192" s="7" t="n"/>
      <c r="I192" s="7" t="n"/>
      <c r="J192" s="7" t="n"/>
      <c r="K192" s="7" t="n"/>
      <c r="L192" s="7" t="n"/>
      <c r="M192" s="7" t="n"/>
      <c r="N192" s="7" t="n"/>
      <c r="O192" s="7" t="n"/>
      <c r="P192" s="7" t="n"/>
      <c r="Q192" s="7" t="n"/>
      <c r="R192" s="7" t="n"/>
      <c r="S192" s="7" t="n"/>
      <c r="T192" s="7" t="n"/>
      <c r="U192" s="7" t="n"/>
      <c r="V192" s="7" t="n"/>
      <c r="W192" s="7" t="n"/>
    </row>
    <row r="193">
      <c r="A193" s="7" t="n"/>
      <c r="B193" s="7" t="n"/>
      <c r="C193" s="7" t="n"/>
      <c r="D193" s="7" t="n"/>
      <c r="E193" s="7" t="n"/>
      <c r="F193" s="7" t="n"/>
      <c r="G193" s="7" t="n"/>
      <c r="H193" s="7" t="n"/>
      <c r="I193" s="7" t="n"/>
      <c r="J193" s="7" t="n"/>
      <c r="K193" s="7" t="n"/>
      <c r="L193" s="7" t="n"/>
      <c r="M193" s="7" t="n"/>
      <c r="N193" s="7" t="n"/>
      <c r="O193" s="7" t="n"/>
      <c r="P193" s="7" t="n"/>
      <c r="Q193" s="7" t="n"/>
      <c r="R193" s="7" t="n"/>
      <c r="S193" s="7" t="n"/>
      <c r="T193" s="7" t="n"/>
      <c r="U193" s="7" t="n"/>
      <c r="V193" s="7" t="n"/>
      <c r="W193" s="7" t="n"/>
    </row>
    <row r="194">
      <c r="A194" s="7" t="n"/>
      <c r="B194" s="7" t="n"/>
      <c r="C194" s="7" t="n"/>
      <c r="D194" s="7" t="n"/>
      <c r="E194" s="7" t="n"/>
      <c r="F194" s="7" t="n"/>
      <c r="G194" s="7" t="n"/>
      <c r="H194" s="7" t="n"/>
      <c r="I194" s="7" t="n"/>
      <c r="J194" s="7" t="n"/>
      <c r="K194" s="7" t="n"/>
      <c r="L194" s="7" t="n"/>
      <c r="M194" s="7" t="n"/>
      <c r="N194" s="7" t="n"/>
      <c r="O194" s="7" t="n"/>
      <c r="P194" s="7" t="n"/>
      <c r="Q194" s="7" t="n"/>
      <c r="R194" s="7" t="n"/>
      <c r="S194" s="7" t="n"/>
      <c r="T194" s="7" t="n"/>
      <c r="U194" s="7" t="n"/>
      <c r="V194" s="7" t="n"/>
      <c r="W194" s="7" t="n"/>
    </row>
    <row r="195">
      <c r="A195" s="7" t="n"/>
      <c r="B195" s="7" t="n"/>
      <c r="C195" s="7" t="n"/>
      <c r="D195" s="7" t="n"/>
      <c r="E195" s="7" t="n"/>
      <c r="F195" s="7" t="n"/>
      <c r="G195" s="7" t="n"/>
      <c r="H195" s="7" t="n"/>
      <c r="I195" s="7" t="n"/>
      <c r="J195" s="7" t="n"/>
      <c r="K195" s="7" t="n"/>
      <c r="L195" s="7" t="n"/>
      <c r="M195" s="7" t="n"/>
      <c r="N195" s="7" t="n"/>
      <c r="O195" s="7" t="n"/>
      <c r="P195" s="7" t="n"/>
      <c r="Q195" s="7" t="n"/>
      <c r="R195" s="7" t="n"/>
      <c r="S195" s="7" t="n"/>
      <c r="T195" s="7" t="n"/>
      <c r="U195" s="7" t="n"/>
      <c r="V195" s="7" t="n"/>
      <c r="W195" s="7" t="n"/>
    </row>
    <row r="196">
      <c r="A196" s="7" t="n"/>
      <c r="B196" s="7" t="n"/>
      <c r="C196" s="7" t="n"/>
      <c r="D196" s="7" t="n"/>
      <c r="E196" s="7" t="n"/>
      <c r="F196" s="7" t="n"/>
      <c r="G196" s="7" t="n"/>
      <c r="H196" s="7" t="n"/>
      <c r="I196" s="7" t="n"/>
      <c r="J196" s="7" t="n"/>
      <c r="K196" s="7" t="n"/>
      <c r="L196" s="7" t="n"/>
      <c r="M196" s="7" t="n"/>
      <c r="N196" s="7" t="n"/>
      <c r="O196" s="7" t="n"/>
      <c r="P196" s="7" t="n"/>
      <c r="Q196" s="7" t="n"/>
      <c r="R196" s="7" t="n"/>
      <c r="S196" s="7" t="n"/>
      <c r="T196" s="7" t="n"/>
      <c r="U196" s="7" t="n"/>
      <c r="V196" s="7" t="n"/>
      <c r="W196" s="7" t="n"/>
    </row>
    <row r="197">
      <c r="A197" s="7" t="n"/>
      <c r="B197" s="7" t="n"/>
      <c r="C197" s="7" t="n"/>
      <c r="D197" s="7" t="n"/>
      <c r="E197" s="7" t="n"/>
      <c r="F197" s="7" t="n"/>
      <c r="G197" s="7" t="n"/>
      <c r="H197" s="7" t="n"/>
      <c r="I197" s="7" t="n"/>
      <c r="J197" s="7" t="n"/>
      <c r="K197" s="7" t="n"/>
      <c r="L197" s="7" t="n"/>
      <c r="M197" s="7" t="n"/>
      <c r="N197" s="7" t="n"/>
      <c r="O197" s="7" t="n"/>
      <c r="P197" s="7" t="n"/>
      <c r="Q197" s="7" t="n"/>
      <c r="R197" s="7" t="n"/>
      <c r="S197" s="7" t="n"/>
      <c r="T197" s="7" t="n"/>
      <c r="U197" s="7" t="n"/>
      <c r="V197" s="7" t="n"/>
      <c r="W197" s="7" t="n"/>
    </row>
    <row r="198">
      <c r="A198" s="7" t="n"/>
      <c r="B198" s="7" t="n"/>
      <c r="C198" s="7" t="n"/>
      <c r="D198" s="7" t="n"/>
      <c r="E198" s="7" t="n"/>
      <c r="F198" s="7" t="n"/>
      <c r="G198" s="7" t="n"/>
      <c r="H198" s="7" t="n"/>
      <c r="I198" s="7" t="n"/>
      <c r="J198" s="7" t="n"/>
      <c r="K198" s="7" t="n"/>
      <c r="L198" s="7" t="n"/>
      <c r="M198" s="7" t="n"/>
      <c r="N198" s="7" t="n"/>
      <c r="O198" s="7" t="n"/>
      <c r="P198" s="7" t="n"/>
      <c r="Q198" s="7" t="n"/>
      <c r="R198" s="7" t="n"/>
      <c r="S198" s="7" t="n"/>
      <c r="T198" s="7" t="n"/>
      <c r="U198" s="7" t="n"/>
      <c r="V198" s="7" t="n"/>
      <c r="W198" s="7" t="n"/>
    </row>
    <row r="199">
      <c r="A199" s="7" t="n"/>
      <c r="B199" s="7" t="n"/>
      <c r="C199" s="7" t="n"/>
      <c r="D199" s="7" t="n"/>
      <c r="E199" s="7" t="n"/>
      <c r="F199" s="7" t="n"/>
      <c r="G199" s="7" t="n"/>
      <c r="H199" s="7" t="n"/>
      <c r="I199" s="7" t="n"/>
      <c r="J199" s="7" t="n"/>
      <c r="K199" s="7" t="n"/>
      <c r="L199" s="7" t="n"/>
      <c r="M199" s="7" t="n"/>
      <c r="N199" s="7" t="n"/>
      <c r="O199" s="7" t="n"/>
      <c r="P199" s="7" t="n"/>
      <c r="Q199" s="7" t="n"/>
      <c r="R199" s="7" t="n"/>
      <c r="S199" s="7" t="n"/>
      <c r="T199" s="7" t="n"/>
      <c r="U199" s="7" t="n"/>
      <c r="V199" s="7" t="n"/>
      <c r="W199" s="7" t="n"/>
    </row>
    <row r="200">
      <c r="A200" s="7" t="n"/>
      <c r="B200" s="7" t="n"/>
      <c r="C200" s="7" t="n"/>
      <c r="D200" s="7" t="n"/>
      <c r="E200" s="7" t="n"/>
      <c r="F200" s="7" t="n"/>
      <c r="G200" s="7" t="n"/>
      <c r="H200" s="7" t="n"/>
      <c r="I200" s="7" t="n"/>
      <c r="J200" s="7" t="n"/>
      <c r="K200" s="7" t="n"/>
      <c r="L200" s="7" t="n"/>
      <c r="M200" s="7" t="n"/>
      <c r="N200" s="7" t="n"/>
      <c r="O200" s="7" t="n"/>
      <c r="P200" s="7" t="n"/>
      <c r="Q200" s="7" t="n"/>
      <c r="R200" s="7" t="n"/>
      <c r="S200" s="7" t="n"/>
      <c r="T200" s="7" t="n"/>
      <c r="U200" s="7" t="n"/>
      <c r="V200" s="7" t="n"/>
      <c r="W200" s="7" t="n"/>
    </row>
  </sheetData>
  <mergeCells count="2">
    <mergeCell ref="A2:W2"/>
    <mergeCell ref="B6:W6"/>
  </mergeCells>
  <dataValidations count="2">
    <dataValidation sqref="V3:V200" showDropDown="0" showInputMessage="0" showErrorMessage="0" allowBlank="1" errorTitle="入力候補外" error="リストにない値です。必要であれば自由記述に置き換えても構いません。" type="list" errorStyle="information">
      <formula1>"未実施,確認済み・問題なし,要修正・要確認"</formula1>
    </dataValidation>
    <dataValidation sqref="W3:W200" showDropDown="0" showInputMessage="0" showErrorMessage="0" allowBlank="1" errorTitle="入力候補外" error="リストにない値です。必要であれば自由記述に置き換えても構いません。" type="list" errorStyle="information">
      <formula1>"未着手,進行中,完了,確認できない"</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2"/>
  <sheetViews>
    <sheetView showGridLines="0" workbookViewId="0">
      <pane ySplit="1" topLeftCell="A2" activePane="bottomLeft" state="frozen"/>
      <selection pane="bottomLeft" activeCell="A1" sqref="A1"/>
    </sheetView>
  </sheetViews>
  <sheetFormatPr baseColWidth="8" defaultRowHeight="15"/>
  <cols>
    <col width="26" customWidth="1" min="1" max="1"/>
    <col width="26" customWidth="1" min="2" max="2"/>
    <col width="26" customWidth="1" min="3" max="3"/>
    <col width="26" customWidth="1" min="4" max="4"/>
    <col width="26" customWidth="1" min="5" max="5"/>
    <col width="26" customWidth="1" min="6" max="6"/>
    <col width="26" customWidth="1" min="7" max="7"/>
    <col width="26" customWidth="1" min="8" max="8"/>
    <col width="26" customWidth="1" min="9" max="9"/>
  </cols>
  <sheetData>
    <row r="1" ht="30" customHeight="1">
      <c r="A1" s="4" t="inlineStr">
        <is>
          <t>ファイル名</t>
        </is>
      </c>
      <c r="B1" s="4" t="inlineStr">
        <is>
          <t>対象者</t>
        </is>
      </c>
      <c r="C1" s="4" t="inlineStr">
        <is>
          <t>対応事項／未対応事項</t>
        </is>
      </c>
      <c r="D1" s="4" t="inlineStr">
        <is>
          <t>担当者</t>
        </is>
      </c>
      <c r="E1" s="4" t="inlineStr">
        <is>
          <t>期限</t>
        </is>
      </c>
      <c r="F1" s="4" t="inlineStr">
        <is>
          <t>次回確認質問</t>
        </is>
      </c>
      <c r="G1" s="4" t="inlineStr">
        <is>
          <t>確信度</t>
        </is>
      </c>
      <c r="H1" s="4" t="inlineStr">
        <is>
          <t>人間レビュー</t>
        </is>
      </c>
      <c r="I1" s="4" t="inlineStr">
        <is>
          <t>フォロー状況</t>
        </is>
      </c>
    </row>
    <row r="3">
      <c r="A3" s="8">
        <f>IFERROR(IF(AND(OR(AND(分析結果!P3&lt;&gt;"",分析結果!P3&lt;&gt;"特になし"),AND(分析結果!S3&lt;&gt;"",分析結果!S3&lt;&gt;"特になし")),分析結果!A3&lt;&gt;""),分析結果!A3,""),"")</f>
        <v/>
      </c>
      <c r="B3" s="8">
        <f>IFERROR(IF(OR(A3="",分析結果!D3=""),"",分析結果!D3),"")</f>
        <v/>
      </c>
      <c r="C3" s="8">
        <f>IFERROR(IF(A3="","",IF(AND(分析結果!P3&lt;&gt;"",分析結果!P3&lt;&gt;"特になし"),分析結果!P3,"")&amp;IF(AND(分析結果!P3&lt;&gt;"",分析結果!P3&lt;&gt;"特になし",分析結果!S3&lt;&gt;"",分析結果!S3&lt;&gt;"特になし")," / ","")&amp;IF(AND(分析結果!S3&lt;&gt;"",分析結果!S3&lt;&gt;"特になし"),分析結果!S3,"")),"")</f>
        <v/>
      </c>
      <c r="D3" s="8">
        <f>IFERROR(IF(OR(A3="",分析結果!Q3=""),"",分析結果!Q3),"")</f>
        <v/>
      </c>
      <c r="E3" s="8">
        <f>IFERROR(IF(OR(A3="",分析結果!R3=""),"",分析結果!R3),"")</f>
        <v/>
      </c>
      <c r="F3" s="8">
        <f>IFERROR(IF(OR(A3="",分析結果!T3=""),"",分析結果!T3),"")</f>
        <v/>
      </c>
      <c r="G3" s="8">
        <f>IFERROR(IF(OR(A3="",分析結果!U3=""),"",分析結果!U3),"")</f>
        <v/>
      </c>
      <c r="H3" s="8">
        <f>IFERROR(IF(OR(A3="",分析結果!V3=""),"",分析結果!V3),"")</f>
        <v/>
      </c>
      <c r="I3" s="8">
        <f>IFERROR(IF(OR(A3="",分析結果!W3=""),"",分析結果!W3),"")</f>
        <v/>
      </c>
    </row>
    <row r="4">
      <c r="A4" s="8">
        <f>IFERROR(IF(AND(OR(AND(分析結果!P4&lt;&gt;"",分析結果!P4&lt;&gt;"特になし"),AND(分析結果!S4&lt;&gt;"",分析結果!S4&lt;&gt;"特になし")),分析結果!A4&lt;&gt;""),分析結果!A4,""),"")</f>
        <v/>
      </c>
      <c r="B4" s="8">
        <f>IFERROR(IF(OR(A4="",分析結果!D4=""),"",分析結果!D4),"")</f>
        <v/>
      </c>
      <c r="C4" s="8">
        <f>IFERROR(IF(A4="","",IF(AND(分析結果!P4&lt;&gt;"",分析結果!P4&lt;&gt;"特になし"),分析結果!P4,"")&amp;IF(AND(分析結果!P4&lt;&gt;"",分析結果!P4&lt;&gt;"特になし",分析結果!S4&lt;&gt;"",分析結果!S4&lt;&gt;"特になし")," / ","")&amp;IF(AND(分析結果!S4&lt;&gt;"",分析結果!S4&lt;&gt;"特になし"),分析結果!S4,"")),"")</f>
        <v/>
      </c>
      <c r="D4" s="8">
        <f>IFERROR(IF(OR(A4="",分析結果!Q4=""),"",分析結果!Q4),"")</f>
        <v/>
      </c>
      <c r="E4" s="8">
        <f>IFERROR(IF(OR(A4="",分析結果!R4=""),"",分析結果!R4),"")</f>
        <v/>
      </c>
      <c r="F4" s="8">
        <f>IFERROR(IF(OR(A4="",分析結果!T4=""),"",分析結果!T4),"")</f>
        <v/>
      </c>
      <c r="G4" s="8">
        <f>IFERROR(IF(OR(A4="",分析結果!U4=""),"",分析結果!U4),"")</f>
        <v/>
      </c>
      <c r="H4" s="8">
        <f>IFERROR(IF(OR(A4="",分析結果!V4=""),"",分析結果!V4),"")</f>
        <v/>
      </c>
      <c r="I4" s="8">
        <f>IFERROR(IF(OR(A4="",分析結果!W4=""),"",分析結果!W4),"")</f>
        <v/>
      </c>
    </row>
    <row r="5">
      <c r="A5" s="8">
        <f>IFERROR(IF(AND(OR(AND(分析結果!P5&lt;&gt;"",分析結果!P5&lt;&gt;"特になし"),AND(分析結果!S5&lt;&gt;"",分析結果!S5&lt;&gt;"特になし")),分析結果!A5&lt;&gt;""),分析結果!A5,""),"")</f>
        <v/>
      </c>
      <c r="B5" s="8">
        <f>IFERROR(IF(OR(A5="",分析結果!D5=""),"",分析結果!D5),"")</f>
        <v/>
      </c>
      <c r="C5" s="8">
        <f>IFERROR(IF(A5="","",IF(AND(分析結果!P5&lt;&gt;"",分析結果!P5&lt;&gt;"特になし"),分析結果!P5,"")&amp;IF(AND(分析結果!P5&lt;&gt;"",分析結果!P5&lt;&gt;"特になし",分析結果!S5&lt;&gt;"",分析結果!S5&lt;&gt;"特になし")," / ","")&amp;IF(AND(分析結果!S5&lt;&gt;"",分析結果!S5&lt;&gt;"特になし"),分析結果!S5,"")),"")</f>
        <v/>
      </c>
      <c r="D5" s="8">
        <f>IFERROR(IF(OR(A5="",分析結果!Q5=""),"",分析結果!Q5),"")</f>
        <v/>
      </c>
      <c r="E5" s="8">
        <f>IFERROR(IF(OR(A5="",分析結果!R5=""),"",分析結果!R5),"")</f>
        <v/>
      </c>
      <c r="F5" s="8">
        <f>IFERROR(IF(OR(A5="",分析結果!T5=""),"",分析結果!T5),"")</f>
        <v/>
      </c>
      <c r="G5" s="8">
        <f>IFERROR(IF(OR(A5="",分析結果!U5=""),"",分析結果!U5),"")</f>
        <v/>
      </c>
      <c r="H5" s="8">
        <f>IFERROR(IF(OR(A5="",分析結果!V5=""),"",分析結果!V5),"")</f>
        <v/>
      </c>
      <c r="I5" s="8">
        <f>IFERROR(IF(OR(A5="",分析結果!W5=""),"",分析結果!W5),"")</f>
        <v/>
      </c>
    </row>
    <row r="6">
      <c r="A6" s="8">
        <f>IFERROR(IF(AND(OR(AND(分析結果!P6&lt;&gt;"",分析結果!P6&lt;&gt;"特になし"),AND(分析結果!S6&lt;&gt;"",分析結果!S6&lt;&gt;"特になし")),分析結果!A6&lt;&gt;""),分析結果!A6,""),"")</f>
        <v/>
      </c>
      <c r="B6" s="8">
        <f>IFERROR(IF(OR(A6="",分析結果!D6=""),"",分析結果!D6),"")</f>
        <v/>
      </c>
      <c r="C6" s="8">
        <f>IFERROR(IF(A6="","",IF(AND(分析結果!P6&lt;&gt;"",分析結果!P6&lt;&gt;"特になし"),分析結果!P6,"")&amp;IF(AND(分析結果!P6&lt;&gt;"",分析結果!P6&lt;&gt;"特になし",分析結果!S6&lt;&gt;"",分析結果!S6&lt;&gt;"特になし")," / ","")&amp;IF(AND(分析結果!S6&lt;&gt;"",分析結果!S6&lt;&gt;"特になし"),分析結果!S6,"")),"")</f>
        <v/>
      </c>
      <c r="D6" s="8">
        <f>IFERROR(IF(OR(A6="",分析結果!Q6=""),"",分析結果!Q6),"")</f>
        <v/>
      </c>
      <c r="E6" s="8">
        <f>IFERROR(IF(OR(A6="",分析結果!R6=""),"",分析結果!R6),"")</f>
        <v/>
      </c>
      <c r="F6" s="8">
        <f>IFERROR(IF(OR(A6="",分析結果!T6=""),"",分析結果!T6),"")</f>
        <v/>
      </c>
      <c r="G6" s="8">
        <f>IFERROR(IF(OR(A6="",分析結果!U6=""),"",分析結果!U6),"")</f>
        <v/>
      </c>
      <c r="H6" s="8">
        <f>IFERROR(IF(OR(A6="",分析結果!V6=""),"",分析結果!V6),"")</f>
        <v/>
      </c>
      <c r="I6" s="8">
        <f>IFERROR(IF(OR(A6="",分析結果!W6=""),"",分析結果!W6),"")</f>
        <v/>
      </c>
    </row>
    <row r="7">
      <c r="A7" s="8">
        <f>IFERROR(IF(AND(OR(AND(分析結果!P7&lt;&gt;"",分析結果!P7&lt;&gt;"特になし"),AND(分析結果!S7&lt;&gt;"",分析結果!S7&lt;&gt;"特になし")),分析結果!A7&lt;&gt;""),分析結果!A7,""),"")</f>
        <v/>
      </c>
      <c r="B7" s="8">
        <f>IFERROR(IF(OR(A7="",分析結果!D7=""),"",分析結果!D7),"")</f>
        <v/>
      </c>
      <c r="C7" s="8">
        <f>IFERROR(IF(A7="","",IF(AND(分析結果!P7&lt;&gt;"",分析結果!P7&lt;&gt;"特になし"),分析結果!P7,"")&amp;IF(AND(分析結果!P7&lt;&gt;"",分析結果!P7&lt;&gt;"特になし",分析結果!S7&lt;&gt;"",分析結果!S7&lt;&gt;"特になし")," / ","")&amp;IF(AND(分析結果!S7&lt;&gt;"",分析結果!S7&lt;&gt;"特になし"),分析結果!S7,"")),"")</f>
        <v/>
      </c>
      <c r="D7" s="8">
        <f>IFERROR(IF(OR(A7="",分析結果!Q7=""),"",分析結果!Q7),"")</f>
        <v/>
      </c>
      <c r="E7" s="8">
        <f>IFERROR(IF(OR(A7="",分析結果!R7=""),"",分析結果!R7),"")</f>
        <v/>
      </c>
      <c r="F7" s="8">
        <f>IFERROR(IF(OR(A7="",分析結果!T7=""),"",分析結果!T7),"")</f>
        <v/>
      </c>
      <c r="G7" s="8">
        <f>IFERROR(IF(OR(A7="",分析結果!U7=""),"",分析結果!U7),"")</f>
        <v/>
      </c>
      <c r="H7" s="8">
        <f>IFERROR(IF(OR(A7="",分析結果!V7=""),"",分析結果!V7),"")</f>
        <v/>
      </c>
      <c r="I7" s="8">
        <f>IFERROR(IF(OR(A7="",分析結果!W7=""),"",分析結果!W7),"")</f>
        <v/>
      </c>
    </row>
    <row r="8">
      <c r="A8" s="8">
        <f>IFERROR(IF(AND(OR(AND(分析結果!P8&lt;&gt;"",分析結果!P8&lt;&gt;"特になし"),AND(分析結果!S8&lt;&gt;"",分析結果!S8&lt;&gt;"特になし")),分析結果!A8&lt;&gt;""),分析結果!A8,""),"")</f>
        <v/>
      </c>
      <c r="B8" s="8">
        <f>IFERROR(IF(OR(A8="",分析結果!D8=""),"",分析結果!D8),"")</f>
        <v/>
      </c>
      <c r="C8" s="8">
        <f>IFERROR(IF(A8="","",IF(AND(分析結果!P8&lt;&gt;"",分析結果!P8&lt;&gt;"特になし"),分析結果!P8,"")&amp;IF(AND(分析結果!P8&lt;&gt;"",分析結果!P8&lt;&gt;"特になし",分析結果!S8&lt;&gt;"",分析結果!S8&lt;&gt;"特になし")," / ","")&amp;IF(AND(分析結果!S8&lt;&gt;"",分析結果!S8&lt;&gt;"特になし"),分析結果!S8,"")),"")</f>
        <v/>
      </c>
      <c r="D8" s="8">
        <f>IFERROR(IF(OR(A8="",分析結果!Q8=""),"",分析結果!Q8),"")</f>
        <v/>
      </c>
      <c r="E8" s="8">
        <f>IFERROR(IF(OR(A8="",分析結果!R8=""),"",分析結果!R8),"")</f>
        <v/>
      </c>
      <c r="F8" s="8">
        <f>IFERROR(IF(OR(A8="",分析結果!T8=""),"",分析結果!T8),"")</f>
        <v/>
      </c>
      <c r="G8" s="8">
        <f>IFERROR(IF(OR(A8="",分析結果!U8=""),"",分析結果!U8),"")</f>
        <v/>
      </c>
      <c r="H8" s="8">
        <f>IFERROR(IF(OR(A8="",分析結果!V8=""),"",分析結果!V8),"")</f>
        <v/>
      </c>
      <c r="I8" s="8">
        <f>IFERROR(IF(OR(A8="",分析結果!W8=""),"",分析結果!W8),"")</f>
        <v/>
      </c>
    </row>
    <row r="9">
      <c r="A9" s="8">
        <f>IFERROR(IF(AND(OR(AND(分析結果!P9&lt;&gt;"",分析結果!P9&lt;&gt;"特になし"),AND(分析結果!S9&lt;&gt;"",分析結果!S9&lt;&gt;"特になし")),分析結果!A9&lt;&gt;""),分析結果!A9,""),"")</f>
        <v/>
      </c>
      <c r="B9" s="8">
        <f>IFERROR(IF(OR(A9="",分析結果!D9=""),"",分析結果!D9),"")</f>
        <v/>
      </c>
      <c r="C9" s="8">
        <f>IFERROR(IF(A9="","",IF(AND(分析結果!P9&lt;&gt;"",分析結果!P9&lt;&gt;"特になし"),分析結果!P9,"")&amp;IF(AND(分析結果!P9&lt;&gt;"",分析結果!P9&lt;&gt;"特になし",分析結果!S9&lt;&gt;"",分析結果!S9&lt;&gt;"特になし")," / ","")&amp;IF(AND(分析結果!S9&lt;&gt;"",分析結果!S9&lt;&gt;"特になし"),分析結果!S9,"")),"")</f>
        <v/>
      </c>
      <c r="D9" s="8">
        <f>IFERROR(IF(OR(A9="",分析結果!Q9=""),"",分析結果!Q9),"")</f>
        <v/>
      </c>
      <c r="E9" s="8">
        <f>IFERROR(IF(OR(A9="",分析結果!R9=""),"",分析結果!R9),"")</f>
        <v/>
      </c>
      <c r="F9" s="8">
        <f>IFERROR(IF(OR(A9="",分析結果!T9=""),"",分析結果!T9),"")</f>
        <v/>
      </c>
      <c r="G9" s="8">
        <f>IFERROR(IF(OR(A9="",分析結果!U9=""),"",分析結果!U9),"")</f>
        <v/>
      </c>
      <c r="H9" s="8">
        <f>IFERROR(IF(OR(A9="",分析結果!V9=""),"",分析結果!V9),"")</f>
        <v/>
      </c>
      <c r="I9" s="8">
        <f>IFERROR(IF(OR(A9="",分析結果!W9=""),"",分析結果!W9),"")</f>
        <v/>
      </c>
    </row>
    <row r="10">
      <c r="A10" s="8">
        <f>IFERROR(IF(AND(OR(AND(分析結果!P10&lt;&gt;"",分析結果!P10&lt;&gt;"特になし"),AND(分析結果!S10&lt;&gt;"",分析結果!S10&lt;&gt;"特になし")),分析結果!A10&lt;&gt;""),分析結果!A10,""),"")</f>
        <v/>
      </c>
      <c r="B10" s="8">
        <f>IFERROR(IF(OR(A10="",分析結果!D10=""),"",分析結果!D10),"")</f>
        <v/>
      </c>
      <c r="C10" s="8">
        <f>IFERROR(IF(A10="","",IF(AND(分析結果!P10&lt;&gt;"",分析結果!P10&lt;&gt;"特になし"),分析結果!P10,"")&amp;IF(AND(分析結果!P10&lt;&gt;"",分析結果!P10&lt;&gt;"特になし",分析結果!S10&lt;&gt;"",分析結果!S10&lt;&gt;"特になし")," / ","")&amp;IF(AND(分析結果!S10&lt;&gt;"",分析結果!S10&lt;&gt;"特になし"),分析結果!S10,"")),"")</f>
        <v/>
      </c>
      <c r="D10" s="8">
        <f>IFERROR(IF(OR(A10="",分析結果!Q10=""),"",分析結果!Q10),"")</f>
        <v/>
      </c>
      <c r="E10" s="8">
        <f>IFERROR(IF(OR(A10="",分析結果!R10=""),"",分析結果!R10),"")</f>
        <v/>
      </c>
      <c r="F10" s="8">
        <f>IFERROR(IF(OR(A10="",分析結果!T10=""),"",分析結果!T10),"")</f>
        <v/>
      </c>
      <c r="G10" s="8">
        <f>IFERROR(IF(OR(A10="",分析結果!U10=""),"",分析結果!U10),"")</f>
        <v/>
      </c>
      <c r="H10" s="8">
        <f>IFERROR(IF(OR(A10="",分析結果!V10=""),"",分析結果!V10),"")</f>
        <v/>
      </c>
      <c r="I10" s="8">
        <f>IFERROR(IF(OR(A10="",分析結果!W10=""),"",分析結果!W10),"")</f>
        <v/>
      </c>
    </row>
    <row r="11">
      <c r="A11" s="8">
        <f>IFERROR(IF(AND(OR(AND(分析結果!P11&lt;&gt;"",分析結果!P11&lt;&gt;"特になし"),AND(分析結果!S11&lt;&gt;"",分析結果!S11&lt;&gt;"特になし")),分析結果!A11&lt;&gt;""),分析結果!A11,""),"")</f>
        <v/>
      </c>
      <c r="B11" s="8">
        <f>IFERROR(IF(OR(A11="",分析結果!D11=""),"",分析結果!D11),"")</f>
        <v/>
      </c>
      <c r="C11" s="8">
        <f>IFERROR(IF(A11="","",IF(AND(分析結果!P11&lt;&gt;"",分析結果!P11&lt;&gt;"特になし"),分析結果!P11,"")&amp;IF(AND(分析結果!P11&lt;&gt;"",分析結果!P11&lt;&gt;"特になし",分析結果!S11&lt;&gt;"",分析結果!S11&lt;&gt;"特になし")," / ","")&amp;IF(AND(分析結果!S11&lt;&gt;"",分析結果!S11&lt;&gt;"特になし"),分析結果!S11,"")),"")</f>
        <v/>
      </c>
      <c r="D11" s="8">
        <f>IFERROR(IF(OR(A11="",分析結果!Q11=""),"",分析結果!Q11),"")</f>
        <v/>
      </c>
      <c r="E11" s="8">
        <f>IFERROR(IF(OR(A11="",分析結果!R11=""),"",分析結果!R11),"")</f>
        <v/>
      </c>
      <c r="F11" s="8">
        <f>IFERROR(IF(OR(A11="",分析結果!T11=""),"",分析結果!T11),"")</f>
        <v/>
      </c>
      <c r="G11" s="8">
        <f>IFERROR(IF(OR(A11="",分析結果!U11=""),"",分析結果!U11),"")</f>
        <v/>
      </c>
      <c r="H11" s="8">
        <f>IFERROR(IF(OR(A11="",分析結果!V11=""),"",分析結果!V11),"")</f>
        <v/>
      </c>
      <c r="I11" s="8">
        <f>IFERROR(IF(OR(A11="",分析結果!W11=""),"",分析結果!W11),"")</f>
        <v/>
      </c>
    </row>
    <row r="12">
      <c r="A12" s="8">
        <f>IFERROR(IF(AND(OR(AND(分析結果!P12&lt;&gt;"",分析結果!P12&lt;&gt;"特になし"),AND(分析結果!S12&lt;&gt;"",分析結果!S12&lt;&gt;"特になし")),分析結果!A12&lt;&gt;""),分析結果!A12,""),"")</f>
        <v/>
      </c>
      <c r="B12" s="8">
        <f>IFERROR(IF(OR(A12="",分析結果!D12=""),"",分析結果!D12),"")</f>
        <v/>
      </c>
      <c r="C12" s="8">
        <f>IFERROR(IF(A12="","",IF(AND(分析結果!P12&lt;&gt;"",分析結果!P12&lt;&gt;"特になし"),分析結果!P12,"")&amp;IF(AND(分析結果!P12&lt;&gt;"",分析結果!P12&lt;&gt;"特になし",分析結果!S12&lt;&gt;"",分析結果!S12&lt;&gt;"特になし")," / ","")&amp;IF(AND(分析結果!S12&lt;&gt;"",分析結果!S12&lt;&gt;"特になし"),分析結果!S12,"")),"")</f>
        <v/>
      </c>
      <c r="D12" s="8">
        <f>IFERROR(IF(OR(A12="",分析結果!Q12=""),"",分析結果!Q12),"")</f>
        <v/>
      </c>
      <c r="E12" s="8">
        <f>IFERROR(IF(OR(A12="",分析結果!R12=""),"",分析結果!R12),"")</f>
        <v/>
      </c>
      <c r="F12" s="8">
        <f>IFERROR(IF(OR(A12="",分析結果!T12=""),"",分析結果!T12),"")</f>
        <v/>
      </c>
      <c r="G12" s="8">
        <f>IFERROR(IF(OR(A12="",分析結果!U12=""),"",分析結果!U12),"")</f>
        <v/>
      </c>
      <c r="H12" s="8">
        <f>IFERROR(IF(OR(A12="",分析結果!V12=""),"",分析結果!V12),"")</f>
        <v/>
      </c>
      <c r="I12" s="8">
        <f>IFERROR(IF(OR(A12="",分析結果!W12=""),"",分析結果!W12),"")</f>
        <v/>
      </c>
    </row>
    <row r="13">
      <c r="A13" s="8">
        <f>IFERROR(IF(AND(OR(AND(分析結果!P13&lt;&gt;"",分析結果!P13&lt;&gt;"特になし"),AND(分析結果!S13&lt;&gt;"",分析結果!S13&lt;&gt;"特になし")),分析結果!A13&lt;&gt;""),分析結果!A13,""),"")</f>
        <v/>
      </c>
      <c r="B13" s="8">
        <f>IFERROR(IF(OR(A13="",分析結果!D13=""),"",分析結果!D13),"")</f>
        <v/>
      </c>
      <c r="C13" s="8">
        <f>IFERROR(IF(A13="","",IF(AND(分析結果!P13&lt;&gt;"",分析結果!P13&lt;&gt;"特になし"),分析結果!P13,"")&amp;IF(AND(分析結果!P13&lt;&gt;"",分析結果!P13&lt;&gt;"特になし",分析結果!S13&lt;&gt;"",分析結果!S13&lt;&gt;"特になし")," / ","")&amp;IF(AND(分析結果!S13&lt;&gt;"",分析結果!S13&lt;&gt;"特になし"),分析結果!S13,"")),"")</f>
        <v/>
      </c>
      <c r="D13" s="8">
        <f>IFERROR(IF(OR(A13="",分析結果!Q13=""),"",分析結果!Q13),"")</f>
        <v/>
      </c>
      <c r="E13" s="8">
        <f>IFERROR(IF(OR(A13="",分析結果!R13=""),"",分析結果!R13),"")</f>
        <v/>
      </c>
      <c r="F13" s="8">
        <f>IFERROR(IF(OR(A13="",分析結果!T13=""),"",分析結果!T13),"")</f>
        <v/>
      </c>
      <c r="G13" s="8">
        <f>IFERROR(IF(OR(A13="",分析結果!U13=""),"",分析結果!U13),"")</f>
        <v/>
      </c>
      <c r="H13" s="8">
        <f>IFERROR(IF(OR(A13="",分析結果!V13=""),"",分析結果!V13),"")</f>
        <v/>
      </c>
      <c r="I13" s="8">
        <f>IFERROR(IF(OR(A13="",分析結果!W13=""),"",分析結果!W13),"")</f>
        <v/>
      </c>
    </row>
    <row r="14">
      <c r="A14" s="8">
        <f>IFERROR(IF(AND(OR(AND(分析結果!P14&lt;&gt;"",分析結果!P14&lt;&gt;"特になし"),AND(分析結果!S14&lt;&gt;"",分析結果!S14&lt;&gt;"特になし")),分析結果!A14&lt;&gt;""),分析結果!A14,""),"")</f>
        <v/>
      </c>
      <c r="B14" s="8">
        <f>IFERROR(IF(OR(A14="",分析結果!D14=""),"",分析結果!D14),"")</f>
        <v/>
      </c>
      <c r="C14" s="8">
        <f>IFERROR(IF(A14="","",IF(AND(分析結果!P14&lt;&gt;"",分析結果!P14&lt;&gt;"特になし"),分析結果!P14,"")&amp;IF(AND(分析結果!P14&lt;&gt;"",分析結果!P14&lt;&gt;"特になし",分析結果!S14&lt;&gt;"",分析結果!S14&lt;&gt;"特になし")," / ","")&amp;IF(AND(分析結果!S14&lt;&gt;"",分析結果!S14&lt;&gt;"特になし"),分析結果!S14,"")),"")</f>
        <v/>
      </c>
      <c r="D14" s="8">
        <f>IFERROR(IF(OR(A14="",分析結果!Q14=""),"",分析結果!Q14),"")</f>
        <v/>
      </c>
      <c r="E14" s="8">
        <f>IFERROR(IF(OR(A14="",分析結果!R14=""),"",分析結果!R14),"")</f>
        <v/>
      </c>
      <c r="F14" s="8">
        <f>IFERROR(IF(OR(A14="",分析結果!T14=""),"",分析結果!T14),"")</f>
        <v/>
      </c>
      <c r="G14" s="8">
        <f>IFERROR(IF(OR(A14="",分析結果!U14=""),"",分析結果!U14),"")</f>
        <v/>
      </c>
      <c r="H14" s="8">
        <f>IFERROR(IF(OR(A14="",分析結果!V14=""),"",分析結果!V14),"")</f>
        <v/>
      </c>
      <c r="I14" s="8">
        <f>IFERROR(IF(OR(A14="",分析結果!W14=""),"",分析結果!W14),"")</f>
        <v/>
      </c>
    </row>
    <row r="15">
      <c r="A15" s="8">
        <f>IFERROR(IF(AND(OR(AND(分析結果!P15&lt;&gt;"",分析結果!P15&lt;&gt;"特になし"),AND(分析結果!S15&lt;&gt;"",分析結果!S15&lt;&gt;"特になし")),分析結果!A15&lt;&gt;""),分析結果!A15,""),"")</f>
        <v/>
      </c>
      <c r="B15" s="8">
        <f>IFERROR(IF(OR(A15="",分析結果!D15=""),"",分析結果!D15),"")</f>
        <v/>
      </c>
      <c r="C15" s="8">
        <f>IFERROR(IF(A15="","",IF(AND(分析結果!P15&lt;&gt;"",分析結果!P15&lt;&gt;"特になし"),分析結果!P15,"")&amp;IF(AND(分析結果!P15&lt;&gt;"",分析結果!P15&lt;&gt;"特になし",分析結果!S15&lt;&gt;"",分析結果!S15&lt;&gt;"特になし")," / ","")&amp;IF(AND(分析結果!S15&lt;&gt;"",分析結果!S15&lt;&gt;"特になし"),分析結果!S15,"")),"")</f>
        <v/>
      </c>
      <c r="D15" s="8">
        <f>IFERROR(IF(OR(A15="",分析結果!Q15=""),"",分析結果!Q15),"")</f>
        <v/>
      </c>
      <c r="E15" s="8">
        <f>IFERROR(IF(OR(A15="",分析結果!R15=""),"",分析結果!R15),"")</f>
        <v/>
      </c>
      <c r="F15" s="8">
        <f>IFERROR(IF(OR(A15="",分析結果!T15=""),"",分析結果!T15),"")</f>
        <v/>
      </c>
      <c r="G15" s="8">
        <f>IFERROR(IF(OR(A15="",分析結果!U15=""),"",分析結果!U15),"")</f>
        <v/>
      </c>
      <c r="H15" s="8">
        <f>IFERROR(IF(OR(A15="",分析結果!V15=""),"",分析結果!V15),"")</f>
        <v/>
      </c>
      <c r="I15" s="8">
        <f>IFERROR(IF(OR(A15="",分析結果!W15=""),"",分析結果!W15),"")</f>
        <v/>
      </c>
    </row>
    <row r="16">
      <c r="A16" s="8">
        <f>IFERROR(IF(AND(OR(AND(分析結果!P16&lt;&gt;"",分析結果!P16&lt;&gt;"特になし"),AND(分析結果!S16&lt;&gt;"",分析結果!S16&lt;&gt;"特になし")),分析結果!A16&lt;&gt;""),分析結果!A16,""),"")</f>
        <v/>
      </c>
      <c r="B16" s="8">
        <f>IFERROR(IF(OR(A16="",分析結果!D16=""),"",分析結果!D16),"")</f>
        <v/>
      </c>
      <c r="C16" s="8">
        <f>IFERROR(IF(A16="","",IF(AND(分析結果!P16&lt;&gt;"",分析結果!P16&lt;&gt;"特になし"),分析結果!P16,"")&amp;IF(AND(分析結果!P16&lt;&gt;"",分析結果!P16&lt;&gt;"特になし",分析結果!S16&lt;&gt;"",分析結果!S16&lt;&gt;"特になし")," / ","")&amp;IF(AND(分析結果!S16&lt;&gt;"",分析結果!S16&lt;&gt;"特になし"),分析結果!S16,"")),"")</f>
        <v/>
      </c>
      <c r="D16" s="8">
        <f>IFERROR(IF(OR(A16="",分析結果!Q16=""),"",分析結果!Q16),"")</f>
        <v/>
      </c>
      <c r="E16" s="8">
        <f>IFERROR(IF(OR(A16="",分析結果!R16=""),"",分析結果!R16),"")</f>
        <v/>
      </c>
      <c r="F16" s="8">
        <f>IFERROR(IF(OR(A16="",分析結果!T16=""),"",分析結果!T16),"")</f>
        <v/>
      </c>
      <c r="G16" s="8">
        <f>IFERROR(IF(OR(A16="",分析結果!U16=""),"",分析結果!U16),"")</f>
        <v/>
      </c>
      <c r="H16" s="8">
        <f>IFERROR(IF(OR(A16="",分析結果!V16=""),"",分析結果!V16),"")</f>
        <v/>
      </c>
      <c r="I16" s="8">
        <f>IFERROR(IF(OR(A16="",分析結果!W16=""),"",分析結果!W16),"")</f>
        <v/>
      </c>
    </row>
    <row r="17">
      <c r="A17" s="8">
        <f>IFERROR(IF(AND(OR(AND(分析結果!P17&lt;&gt;"",分析結果!P17&lt;&gt;"特になし"),AND(分析結果!S17&lt;&gt;"",分析結果!S17&lt;&gt;"特になし")),分析結果!A17&lt;&gt;""),分析結果!A17,""),"")</f>
        <v/>
      </c>
      <c r="B17" s="8">
        <f>IFERROR(IF(OR(A17="",分析結果!D17=""),"",分析結果!D17),"")</f>
        <v/>
      </c>
      <c r="C17" s="8">
        <f>IFERROR(IF(A17="","",IF(AND(分析結果!P17&lt;&gt;"",分析結果!P17&lt;&gt;"特になし"),分析結果!P17,"")&amp;IF(AND(分析結果!P17&lt;&gt;"",分析結果!P17&lt;&gt;"特になし",分析結果!S17&lt;&gt;"",分析結果!S17&lt;&gt;"特になし")," / ","")&amp;IF(AND(分析結果!S17&lt;&gt;"",分析結果!S17&lt;&gt;"特になし"),分析結果!S17,"")),"")</f>
        <v/>
      </c>
      <c r="D17" s="8">
        <f>IFERROR(IF(OR(A17="",分析結果!Q17=""),"",分析結果!Q17),"")</f>
        <v/>
      </c>
      <c r="E17" s="8">
        <f>IFERROR(IF(OR(A17="",分析結果!R17=""),"",分析結果!R17),"")</f>
        <v/>
      </c>
      <c r="F17" s="8">
        <f>IFERROR(IF(OR(A17="",分析結果!T17=""),"",分析結果!T17),"")</f>
        <v/>
      </c>
      <c r="G17" s="8">
        <f>IFERROR(IF(OR(A17="",分析結果!U17=""),"",分析結果!U17),"")</f>
        <v/>
      </c>
      <c r="H17" s="8">
        <f>IFERROR(IF(OR(A17="",分析結果!V17=""),"",分析結果!V17),"")</f>
        <v/>
      </c>
      <c r="I17" s="8">
        <f>IFERROR(IF(OR(A17="",分析結果!W17=""),"",分析結果!W17),"")</f>
        <v/>
      </c>
    </row>
    <row r="18">
      <c r="A18" s="8">
        <f>IFERROR(IF(AND(OR(AND(分析結果!P18&lt;&gt;"",分析結果!P18&lt;&gt;"特になし"),AND(分析結果!S18&lt;&gt;"",分析結果!S18&lt;&gt;"特になし")),分析結果!A18&lt;&gt;""),分析結果!A18,""),"")</f>
        <v/>
      </c>
      <c r="B18" s="8">
        <f>IFERROR(IF(OR(A18="",分析結果!D18=""),"",分析結果!D18),"")</f>
        <v/>
      </c>
      <c r="C18" s="8">
        <f>IFERROR(IF(A18="","",IF(AND(分析結果!P18&lt;&gt;"",分析結果!P18&lt;&gt;"特になし"),分析結果!P18,"")&amp;IF(AND(分析結果!P18&lt;&gt;"",分析結果!P18&lt;&gt;"特になし",分析結果!S18&lt;&gt;"",分析結果!S18&lt;&gt;"特になし")," / ","")&amp;IF(AND(分析結果!S18&lt;&gt;"",分析結果!S18&lt;&gt;"特になし"),分析結果!S18,"")),"")</f>
        <v/>
      </c>
      <c r="D18" s="8">
        <f>IFERROR(IF(OR(A18="",分析結果!Q18=""),"",分析結果!Q18),"")</f>
        <v/>
      </c>
      <c r="E18" s="8">
        <f>IFERROR(IF(OR(A18="",分析結果!R18=""),"",分析結果!R18),"")</f>
        <v/>
      </c>
      <c r="F18" s="8">
        <f>IFERROR(IF(OR(A18="",分析結果!T18=""),"",分析結果!T18),"")</f>
        <v/>
      </c>
      <c r="G18" s="8">
        <f>IFERROR(IF(OR(A18="",分析結果!U18=""),"",分析結果!U18),"")</f>
        <v/>
      </c>
      <c r="H18" s="8">
        <f>IFERROR(IF(OR(A18="",分析結果!V18=""),"",分析結果!V18),"")</f>
        <v/>
      </c>
      <c r="I18" s="8">
        <f>IFERROR(IF(OR(A18="",分析結果!W18=""),"",分析結果!W18),"")</f>
        <v/>
      </c>
    </row>
    <row r="19">
      <c r="A19" s="8">
        <f>IFERROR(IF(AND(OR(AND(分析結果!P19&lt;&gt;"",分析結果!P19&lt;&gt;"特になし"),AND(分析結果!S19&lt;&gt;"",分析結果!S19&lt;&gt;"特になし")),分析結果!A19&lt;&gt;""),分析結果!A19,""),"")</f>
        <v/>
      </c>
      <c r="B19" s="8">
        <f>IFERROR(IF(OR(A19="",分析結果!D19=""),"",分析結果!D19),"")</f>
        <v/>
      </c>
      <c r="C19" s="8">
        <f>IFERROR(IF(A19="","",IF(AND(分析結果!P19&lt;&gt;"",分析結果!P19&lt;&gt;"特になし"),分析結果!P19,"")&amp;IF(AND(分析結果!P19&lt;&gt;"",分析結果!P19&lt;&gt;"特になし",分析結果!S19&lt;&gt;"",分析結果!S19&lt;&gt;"特になし")," / ","")&amp;IF(AND(分析結果!S19&lt;&gt;"",分析結果!S19&lt;&gt;"特になし"),分析結果!S19,"")),"")</f>
        <v/>
      </c>
      <c r="D19" s="8">
        <f>IFERROR(IF(OR(A19="",分析結果!Q19=""),"",分析結果!Q19),"")</f>
        <v/>
      </c>
      <c r="E19" s="8">
        <f>IFERROR(IF(OR(A19="",分析結果!R19=""),"",分析結果!R19),"")</f>
        <v/>
      </c>
      <c r="F19" s="8">
        <f>IFERROR(IF(OR(A19="",分析結果!T19=""),"",分析結果!T19),"")</f>
        <v/>
      </c>
      <c r="G19" s="8">
        <f>IFERROR(IF(OR(A19="",分析結果!U19=""),"",分析結果!U19),"")</f>
        <v/>
      </c>
      <c r="H19" s="8">
        <f>IFERROR(IF(OR(A19="",分析結果!V19=""),"",分析結果!V19),"")</f>
        <v/>
      </c>
      <c r="I19" s="8">
        <f>IFERROR(IF(OR(A19="",分析結果!W19=""),"",分析結果!W19),"")</f>
        <v/>
      </c>
    </row>
    <row r="20">
      <c r="A20" s="8">
        <f>IFERROR(IF(AND(OR(AND(分析結果!P20&lt;&gt;"",分析結果!P20&lt;&gt;"特になし"),AND(分析結果!S20&lt;&gt;"",分析結果!S20&lt;&gt;"特になし")),分析結果!A20&lt;&gt;""),分析結果!A20,""),"")</f>
        <v/>
      </c>
      <c r="B20" s="8">
        <f>IFERROR(IF(OR(A20="",分析結果!D20=""),"",分析結果!D20),"")</f>
        <v/>
      </c>
      <c r="C20" s="8">
        <f>IFERROR(IF(A20="","",IF(AND(分析結果!P20&lt;&gt;"",分析結果!P20&lt;&gt;"特になし"),分析結果!P20,"")&amp;IF(AND(分析結果!P20&lt;&gt;"",分析結果!P20&lt;&gt;"特になし",分析結果!S20&lt;&gt;"",分析結果!S20&lt;&gt;"特になし")," / ","")&amp;IF(AND(分析結果!S20&lt;&gt;"",分析結果!S20&lt;&gt;"特になし"),分析結果!S20,"")),"")</f>
        <v/>
      </c>
      <c r="D20" s="8">
        <f>IFERROR(IF(OR(A20="",分析結果!Q20=""),"",分析結果!Q20),"")</f>
        <v/>
      </c>
      <c r="E20" s="8">
        <f>IFERROR(IF(OR(A20="",分析結果!R20=""),"",分析結果!R20),"")</f>
        <v/>
      </c>
      <c r="F20" s="8">
        <f>IFERROR(IF(OR(A20="",分析結果!T20=""),"",分析結果!T20),"")</f>
        <v/>
      </c>
      <c r="G20" s="8">
        <f>IFERROR(IF(OR(A20="",分析結果!U20=""),"",分析結果!U20),"")</f>
        <v/>
      </c>
      <c r="H20" s="8">
        <f>IFERROR(IF(OR(A20="",分析結果!V20=""),"",分析結果!V20),"")</f>
        <v/>
      </c>
      <c r="I20" s="8">
        <f>IFERROR(IF(OR(A20="",分析結果!W20=""),"",分析結果!W20),"")</f>
        <v/>
      </c>
    </row>
    <row r="21">
      <c r="A21" s="8">
        <f>IFERROR(IF(AND(OR(AND(分析結果!P21&lt;&gt;"",分析結果!P21&lt;&gt;"特になし"),AND(分析結果!S21&lt;&gt;"",分析結果!S21&lt;&gt;"特になし")),分析結果!A21&lt;&gt;""),分析結果!A21,""),"")</f>
        <v/>
      </c>
      <c r="B21" s="8">
        <f>IFERROR(IF(OR(A21="",分析結果!D21=""),"",分析結果!D21),"")</f>
        <v/>
      </c>
      <c r="C21" s="8">
        <f>IFERROR(IF(A21="","",IF(AND(分析結果!P21&lt;&gt;"",分析結果!P21&lt;&gt;"特になし"),分析結果!P21,"")&amp;IF(AND(分析結果!P21&lt;&gt;"",分析結果!P21&lt;&gt;"特になし",分析結果!S21&lt;&gt;"",分析結果!S21&lt;&gt;"特になし")," / ","")&amp;IF(AND(分析結果!S21&lt;&gt;"",分析結果!S21&lt;&gt;"特になし"),分析結果!S21,"")),"")</f>
        <v/>
      </c>
      <c r="D21" s="8">
        <f>IFERROR(IF(OR(A21="",分析結果!Q21=""),"",分析結果!Q21),"")</f>
        <v/>
      </c>
      <c r="E21" s="8">
        <f>IFERROR(IF(OR(A21="",分析結果!R21=""),"",分析結果!R21),"")</f>
        <v/>
      </c>
      <c r="F21" s="8">
        <f>IFERROR(IF(OR(A21="",分析結果!T21=""),"",分析結果!T21),"")</f>
        <v/>
      </c>
      <c r="G21" s="8">
        <f>IFERROR(IF(OR(A21="",分析結果!U21=""),"",分析結果!U21),"")</f>
        <v/>
      </c>
      <c r="H21" s="8">
        <f>IFERROR(IF(OR(A21="",分析結果!V21=""),"",分析結果!V21),"")</f>
        <v/>
      </c>
      <c r="I21" s="8">
        <f>IFERROR(IF(OR(A21="",分析結果!W21=""),"",分析結果!W21),"")</f>
        <v/>
      </c>
    </row>
    <row r="22">
      <c r="A22" s="8">
        <f>IFERROR(IF(AND(OR(AND(分析結果!P22&lt;&gt;"",分析結果!P22&lt;&gt;"特になし"),AND(分析結果!S22&lt;&gt;"",分析結果!S22&lt;&gt;"特になし")),分析結果!A22&lt;&gt;""),分析結果!A22,""),"")</f>
        <v/>
      </c>
      <c r="B22" s="8">
        <f>IFERROR(IF(OR(A22="",分析結果!D22=""),"",分析結果!D22),"")</f>
        <v/>
      </c>
      <c r="C22" s="8">
        <f>IFERROR(IF(A22="","",IF(AND(分析結果!P22&lt;&gt;"",分析結果!P22&lt;&gt;"特になし"),分析結果!P22,"")&amp;IF(AND(分析結果!P22&lt;&gt;"",分析結果!P22&lt;&gt;"特になし",分析結果!S22&lt;&gt;"",分析結果!S22&lt;&gt;"特になし")," / ","")&amp;IF(AND(分析結果!S22&lt;&gt;"",分析結果!S22&lt;&gt;"特になし"),分析結果!S22,"")),"")</f>
        <v/>
      </c>
      <c r="D22" s="8">
        <f>IFERROR(IF(OR(A22="",分析結果!Q22=""),"",分析結果!Q22),"")</f>
        <v/>
      </c>
      <c r="E22" s="8">
        <f>IFERROR(IF(OR(A22="",分析結果!R22=""),"",分析結果!R22),"")</f>
        <v/>
      </c>
      <c r="F22" s="8">
        <f>IFERROR(IF(OR(A22="",分析結果!T22=""),"",分析結果!T22),"")</f>
        <v/>
      </c>
      <c r="G22" s="8">
        <f>IFERROR(IF(OR(A22="",分析結果!U22=""),"",分析結果!U22),"")</f>
        <v/>
      </c>
      <c r="H22" s="8">
        <f>IFERROR(IF(OR(A22="",分析結果!V22=""),"",分析結果!V22),"")</f>
        <v/>
      </c>
      <c r="I22" s="8">
        <f>IFERROR(IF(OR(A22="",分析結果!W22=""),"",分析結果!W22),"")</f>
        <v/>
      </c>
    </row>
    <row r="23">
      <c r="A23" s="8">
        <f>IFERROR(IF(AND(OR(AND(分析結果!P23&lt;&gt;"",分析結果!P23&lt;&gt;"特になし"),AND(分析結果!S23&lt;&gt;"",分析結果!S23&lt;&gt;"特になし")),分析結果!A23&lt;&gt;""),分析結果!A23,""),"")</f>
        <v/>
      </c>
      <c r="B23" s="8">
        <f>IFERROR(IF(OR(A23="",分析結果!D23=""),"",分析結果!D23),"")</f>
        <v/>
      </c>
      <c r="C23" s="8">
        <f>IFERROR(IF(A23="","",IF(AND(分析結果!P23&lt;&gt;"",分析結果!P23&lt;&gt;"特になし"),分析結果!P23,"")&amp;IF(AND(分析結果!P23&lt;&gt;"",分析結果!P23&lt;&gt;"特になし",分析結果!S23&lt;&gt;"",分析結果!S23&lt;&gt;"特になし")," / ","")&amp;IF(AND(分析結果!S23&lt;&gt;"",分析結果!S23&lt;&gt;"特になし"),分析結果!S23,"")),"")</f>
        <v/>
      </c>
      <c r="D23" s="8">
        <f>IFERROR(IF(OR(A23="",分析結果!Q23=""),"",分析結果!Q23),"")</f>
        <v/>
      </c>
      <c r="E23" s="8">
        <f>IFERROR(IF(OR(A23="",分析結果!R23=""),"",分析結果!R23),"")</f>
        <v/>
      </c>
      <c r="F23" s="8">
        <f>IFERROR(IF(OR(A23="",分析結果!T23=""),"",分析結果!T23),"")</f>
        <v/>
      </c>
      <c r="G23" s="8">
        <f>IFERROR(IF(OR(A23="",分析結果!U23=""),"",分析結果!U23),"")</f>
        <v/>
      </c>
      <c r="H23" s="8">
        <f>IFERROR(IF(OR(A23="",分析結果!V23=""),"",分析結果!V23),"")</f>
        <v/>
      </c>
      <c r="I23" s="8">
        <f>IFERROR(IF(OR(A23="",分析結果!W23=""),"",分析結果!W23),"")</f>
        <v/>
      </c>
    </row>
    <row r="24">
      <c r="A24" s="8">
        <f>IFERROR(IF(AND(OR(AND(分析結果!P24&lt;&gt;"",分析結果!P24&lt;&gt;"特になし"),AND(分析結果!S24&lt;&gt;"",分析結果!S24&lt;&gt;"特になし")),分析結果!A24&lt;&gt;""),分析結果!A24,""),"")</f>
        <v/>
      </c>
      <c r="B24" s="8">
        <f>IFERROR(IF(OR(A24="",分析結果!D24=""),"",分析結果!D24),"")</f>
        <v/>
      </c>
      <c r="C24" s="8">
        <f>IFERROR(IF(A24="","",IF(AND(分析結果!P24&lt;&gt;"",分析結果!P24&lt;&gt;"特になし"),分析結果!P24,"")&amp;IF(AND(分析結果!P24&lt;&gt;"",分析結果!P24&lt;&gt;"特になし",分析結果!S24&lt;&gt;"",分析結果!S24&lt;&gt;"特になし")," / ","")&amp;IF(AND(分析結果!S24&lt;&gt;"",分析結果!S24&lt;&gt;"特になし"),分析結果!S24,"")),"")</f>
        <v/>
      </c>
      <c r="D24" s="8">
        <f>IFERROR(IF(OR(A24="",分析結果!Q24=""),"",分析結果!Q24),"")</f>
        <v/>
      </c>
      <c r="E24" s="8">
        <f>IFERROR(IF(OR(A24="",分析結果!R24=""),"",分析結果!R24),"")</f>
        <v/>
      </c>
      <c r="F24" s="8">
        <f>IFERROR(IF(OR(A24="",分析結果!T24=""),"",分析結果!T24),"")</f>
        <v/>
      </c>
      <c r="G24" s="8">
        <f>IFERROR(IF(OR(A24="",分析結果!U24=""),"",分析結果!U24),"")</f>
        <v/>
      </c>
      <c r="H24" s="8">
        <f>IFERROR(IF(OR(A24="",分析結果!V24=""),"",分析結果!V24),"")</f>
        <v/>
      </c>
      <c r="I24" s="8">
        <f>IFERROR(IF(OR(A24="",分析結果!W24=""),"",分析結果!W24),"")</f>
        <v/>
      </c>
    </row>
    <row r="25">
      <c r="A25" s="8">
        <f>IFERROR(IF(AND(OR(AND(分析結果!P25&lt;&gt;"",分析結果!P25&lt;&gt;"特になし"),AND(分析結果!S25&lt;&gt;"",分析結果!S25&lt;&gt;"特になし")),分析結果!A25&lt;&gt;""),分析結果!A25,""),"")</f>
        <v/>
      </c>
      <c r="B25" s="8">
        <f>IFERROR(IF(OR(A25="",分析結果!D25=""),"",分析結果!D25),"")</f>
        <v/>
      </c>
      <c r="C25" s="8">
        <f>IFERROR(IF(A25="","",IF(AND(分析結果!P25&lt;&gt;"",分析結果!P25&lt;&gt;"特になし"),分析結果!P25,"")&amp;IF(AND(分析結果!P25&lt;&gt;"",分析結果!P25&lt;&gt;"特になし",分析結果!S25&lt;&gt;"",分析結果!S25&lt;&gt;"特になし")," / ","")&amp;IF(AND(分析結果!S25&lt;&gt;"",分析結果!S25&lt;&gt;"特になし"),分析結果!S25,"")),"")</f>
        <v/>
      </c>
      <c r="D25" s="8">
        <f>IFERROR(IF(OR(A25="",分析結果!Q25=""),"",分析結果!Q25),"")</f>
        <v/>
      </c>
      <c r="E25" s="8">
        <f>IFERROR(IF(OR(A25="",分析結果!R25=""),"",分析結果!R25),"")</f>
        <v/>
      </c>
      <c r="F25" s="8">
        <f>IFERROR(IF(OR(A25="",分析結果!T25=""),"",分析結果!T25),"")</f>
        <v/>
      </c>
      <c r="G25" s="8">
        <f>IFERROR(IF(OR(A25="",分析結果!U25=""),"",分析結果!U25),"")</f>
        <v/>
      </c>
      <c r="H25" s="8">
        <f>IFERROR(IF(OR(A25="",分析結果!V25=""),"",分析結果!V25),"")</f>
        <v/>
      </c>
      <c r="I25" s="8">
        <f>IFERROR(IF(OR(A25="",分析結果!W25=""),"",分析結果!W25),"")</f>
        <v/>
      </c>
    </row>
    <row r="26">
      <c r="A26" s="8">
        <f>IFERROR(IF(AND(OR(AND(分析結果!P26&lt;&gt;"",分析結果!P26&lt;&gt;"特になし"),AND(分析結果!S26&lt;&gt;"",分析結果!S26&lt;&gt;"特になし")),分析結果!A26&lt;&gt;""),分析結果!A26,""),"")</f>
        <v/>
      </c>
      <c r="B26" s="8">
        <f>IFERROR(IF(OR(A26="",分析結果!D26=""),"",分析結果!D26),"")</f>
        <v/>
      </c>
      <c r="C26" s="8">
        <f>IFERROR(IF(A26="","",IF(AND(分析結果!P26&lt;&gt;"",分析結果!P26&lt;&gt;"特になし"),分析結果!P26,"")&amp;IF(AND(分析結果!P26&lt;&gt;"",分析結果!P26&lt;&gt;"特になし",分析結果!S26&lt;&gt;"",分析結果!S26&lt;&gt;"特になし")," / ","")&amp;IF(AND(分析結果!S26&lt;&gt;"",分析結果!S26&lt;&gt;"特になし"),分析結果!S26,"")),"")</f>
        <v/>
      </c>
      <c r="D26" s="8">
        <f>IFERROR(IF(OR(A26="",分析結果!Q26=""),"",分析結果!Q26),"")</f>
        <v/>
      </c>
      <c r="E26" s="8">
        <f>IFERROR(IF(OR(A26="",分析結果!R26=""),"",分析結果!R26),"")</f>
        <v/>
      </c>
      <c r="F26" s="8">
        <f>IFERROR(IF(OR(A26="",分析結果!T26=""),"",分析結果!T26),"")</f>
        <v/>
      </c>
      <c r="G26" s="8">
        <f>IFERROR(IF(OR(A26="",分析結果!U26=""),"",分析結果!U26),"")</f>
        <v/>
      </c>
      <c r="H26" s="8">
        <f>IFERROR(IF(OR(A26="",分析結果!V26=""),"",分析結果!V26),"")</f>
        <v/>
      </c>
      <c r="I26" s="8">
        <f>IFERROR(IF(OR(A26="",分析結果!W26=""),"",分析結果!W26),"")</f>
        <v/>
      </c>
    </row>
    <row r="27">
      <c r="A27" s="8">
        <f>IFERROR(IF(AND(OR(AND(分析結果!P27&lt;&gt;"",分析結果!P27&lt;&gt;"特になし"),AND(分析結果!S27&lt;&gt;"",分析結果!S27&lt;&gt;"特になし")),分析結果!A27&lt;&gt;""),分析結果!A27,""),"")</f>
        <v/>
      </c>
      <c r="B27" s="8">
        <f>IFERROR(IF(OR(A27="",分析結果!D27=""),"",分析結果!D27),"")</f>
        <v/>
      </c>
      <c r="C27" s="8">
        <f>IFERROR(IF(A27="","",IF(AND(分析結果!P27&lt;&gt;"",分析結果!P27&lt;&gt;"特になし"),分析結果!P27,"")&amp;IF(AND(分析結果!P27&lt;&gt;"",分析結果!P27&lt;&gt;"特になし",分析結果!S27&lt;&gt;"",分析結果!S27&lt;&gt;"特になし")," / ","")&amp;IF(AND(分析結果!S27&lt;&gt;"",分析結果!S27&lt;&gt;"特になし"),分析結果!S27,"")),"")</f>
        <v/>
      </c>
      <c r="D27" s="8">
        <f>IFERROR(IF(OR(A27="",分析結果!Q27=""),"",分析結果!Q27),"")</f>
        <v/>
      </c>
      <c r="E27" s="8">
        <f>IFERROR(IF(OR(A27="",分析結果!R27=""),"",分析結果!R27),"")</f>
        <v/>
      </c>
      <c r="F27" s="8">
        <f>IFERROR(IF(OR(A27="",分析結果!T27=""),"",分析結果!T27),"")</f>
        <v/>
      </c>
      <c r="G27" s="8">
        <f>IFERROR(IF(OR(A27="",分析結果!U27=""),"",分析結果!U27),"")</f>
        <v/>
      </c>
      <c r="H27" s="8">
        <f>IFERROR(IF(OR(A27="",分析結果!V27=""),"",分析結果!V27),"")</f>
        <v/>
      </c>
      <c r="I27" s="8">
        <f>IFERROR(IF(OR(A27="",分析結果!W27=""),"",分析結果!W27),"")</f>
        <v/>
      </c>
    </row>
    <row r="28">
      <c r="A28" s="8">
        <f>IFERROR(IF(AND(OR(AND(分析結果!P28&lt;&gt;"",分析結果!P28&lt;&gt;"特になし"),AND(分析結果!S28&lt;&gt;"",分析結果!S28&lt;&gt;"特になし")),分析結果!A28&lt;&gt;""),分析結果!A28,""),"")</f>
        <v/>
      </c>
      <c r="B28" s="8">
        <f>IFERROR(IF(OR(A28="",分析結果!D28=""),"",分析結果!D28),"")</f>
        <v/>
      </c>
      <c r="C28" s="8">
        <f>IFERROR(IF(A28="","",IF(AND(分析結果!P28&lt;&gt;"",分析結果!P28&lt;&gt;"特になし"),分析結果!P28,"")&amp;IF(AND(分析結果!P28&lt;&gt;"",分析結果!P28&lt;&gt;"特になし",分析結果!S28&lt;&gt;"",分析結果!S28&lt;&gt;"特になし")," / ","")&amp;IF(AND(分析結果!S28&lt;&gt;"",分析結果!S28&lt;&gt;"特になし"),分析結果!S28,"")),"")</f>
        <v/>
      </c>
      <c r="D28" s="8">
        <f>IFERROR(IF(OR(A28="",分析結果!Q28=""),"",分析結果!Q28),"")</f>
        <v/>
      </c>
      <c r="E28" s="8">
        <f>IFERROR(IF(OR(A28="",分析結果!R28=""),"",分析結果!R28),"")</f>
        <v/>
      </c>
      <c r="F28" s="8">
        <f>IFERROR(IF(OR(A28="",分析結果!T28=""),"",分析結果!T28),"")</f>
        <v/>
      </c>
      <c r="G28" s="8">
        <f>IFERROR(IF(OR(A28="",分析結果!U28=""),"",分析結果!U28),"")</f>
        <v/>
      </c>
      <c r="H28" s="8">
        <f>IFERROR(IF(OR(A28="",分析結果!V28=""),"",分析結果!V28),"")</f>
        <v/>
      </c>
      <c r="I28" s="8">
        <f>IFERROR(IF(OR(A28="",分析結果!W28=""),"",分析結果!W28),"")</f>
        <v/>
      </c>
    </row>
    <row r="29">
      <c r="A29" s="8">
        <f>IFERROR(IF(AND(OR(AND(分析結果!P29&lt;&gt;"",分析結果!P29&lt;&gt;"特になし"),AND(分析結果!S29&lt;&gt;"",分析結果!S29&lt;&gt;"特になし")),分析結果!A29&lt;&gt;""),分析結果!A29,""),"")</f>
        <v/>
      </c>
      <c r="B29" s="8">
        <f>IFERROR(IF(OR(A29="",分析結果!D29=""),"",分析結果!D29),"")</f>
        <v/>
      </c>
      <c r="C29" s="8">
        <f>IFERROR(IF(A29="","",IF(AND(分析結果!P29&lt;&gt;"",分析結果!P29&lt;&gt;"特になし"),分析結果!P29,"")&amp;IF(AND(分析結果!P29&lt;&gt;"",分析結果!P29&lt;&gt;"特になし",分析結果!S29&lt;&gt;"",分析結果!S29&lt;&gt;"特になし")," / ","")&amp;IF(AND(分析結果!S29&lt;&gt;"",分析結果!S29&lt;&gt;"特になし"),分析結果!S29,"")),"")</f>
        <v/>
      </c>
      <c r="D29" s="8">
        <f>IFERROR(IF(OR(A29="",分析結果!Q29=""),"",分析結果!Q29),"")</f>
        <v/>
      </c>
      <c r="E29" s="8">
        <f>IFERROR(IF(OR(A29="",分析結果!R29=""),"",分析結果!R29),"")</f>
        <v/>
      </c>
      <c r="F29" s="8">
        <f>IFERROR(IF(OR(A29="",分析結果!T29=""),"",分析結果!T29),"")</f>
        <v/>
      </c>
      <c r="G29" s="8">
        <f>IFERROR(IF(OR(A29="",分析結果!U29=""),"",分析結果!U29),"")</f>
        <v/>
      </c>
      <c r="H29" s="8">
        <f>IFERROR(IF(OR(A29="",分析結果!V29=""),"",分析結果!V29),"")</f>
        <v/>
      </c>
      <c r="I29" s="8">
        <f>IFERROR(IF(OR(A29="",分析結果!W29=""),"",分析結果!W29),"")</f>
        <v/>
      </c>
    </row>
    <row r="30">
      <c r="A30" s="8">
        <f>IFERROR(IF(AND(OR(AND(分析結果!P30&lt;&gt;"",分析結果!P30&lt;&gt;"特になし"),AND(分析結果!S30&lt;&gt;"",分析結果!S30&lt;&gt;"特になし")),分析結果!A30&lt;&gt;""),分析結果!A30,""),"")</f>
        <v/>
      </c>
      <c r="B30" s="8">
        <f>IFERROR(IF(OR(A30="",分析結果!D30=""),"",分析結果!D30),"")</f>
        <v/>
      </c>
      <c r="C30" s="8">
        <f>IFERROR(IF(A30="","",IF(AND(分析結果!P30&lt;&gt;"",分析結果!P30&lt;&gt;"特になし"),分析結果!P30,"")&amp;IF(AND(分析結果!P30&lt;&gt;"",分析結果!P30&lt;&gt;"特になし",分析結果!S30&lt;&gt;"",分析結果!S30&lt;&gt;"特になし")," / ","")&amp;IF(AND(分析結果!S30&lt;&gt;"",分析結果!S30&lt;&gt;"特になし"),分析結果!S30,"")),"")</f>
        <v/>
      </c>
      <c r="D30" s="8">
        <f>IFERROR(IF(OR(A30="",分析結果!Q30=""),"",分析結果!Q30),"")</f>
        <v/>
      </c>
      <c r="E30" s="8">
        <f>IFERROR(IF(OR(A30="",分析結果!R30=""),"",分析結果!R30),"")</f>
        <v/>
      </c>
      <c r="F30" s="8">
        <f>IFERROR(IF(OR(A30="",分析結果!T30=""),"",分析結果!T30),"")</f>
        <v/>
      </c>
      <c r="G30" s="8">
        <f>IFERROR(IF(OR(A30="",分析結果!U30=""),"",分析結果!U30),"")</f>
        <v/>
      </c>
      <c r="H30" s="8">
        <f>IFERROR(IF(OR(A30="",分析結果!V30=""),"",分析結果!V30),"")</f>
        <v/>
      </c>
      <c r="I30" s="8">
        <f>IFERROR(IF(OR(A30="",分析結果!W30=""),"",分析結果!W30),"")</f>
        <v/>
      </c>
    </row>
    <row r="31">
      <c r="A31" s="8">
        <f>IFERROR(IF(AND(OR(AND(分析結果!P31&lt;&gt;"",分析結果!P31&lt;&gt;"特になし"),AND(分析結果!S31&lt;&gt;"",分析結果!S31&lt;&gt;"特になし")),分析結果!A31&lt;&gt;""),分析結果!A31,""),"")</f>
        <v/>
      </c>
      <c r="B31" s="8">
        <f>IFERROR(IF(OR(A31="",分析結果!D31=""),"",分析結果!D31),"")</f>
        <v/>
      </c>
      <c r="C31" s="8">
        <f>IFERROR(IF(A31="","",IF(AND(分析結果!P31&lt;&gt;"",分析結果!P31&lt;&gt;"特になし"),分析結果!P31,"")&amp;IF(AND(分析結果!P31&lt;&gt;"",分析結果!P31&lt;&gt;"特になし",分析結果!S31&lt;&gt;"",分析結果!S31&lt;&gt;"特になし")," / ","")&amp;IF(AND(分析結果!S31&lt;&gt;"",分析結果!S31&lt;&gt;"特になし"),分析結果!S31,"")),"")</f>
        <v/>
      </c>
      <c r="D31" s="8">
        <f>IFERROR(IF(OR(A31="",分析結果!Q31=""),"",分析結果!Q31),"")</f>
        <v/>
      </c>
      <c r="E31" s="8">
        <f>IFERROR(IF(OR(A31="",分析結果!R31=""),"",分析結果!R31),"")</f>
        <v/>
      </c>
      <c r="F31" s="8">
        <f>IFERROR(IF(OR(A31="",分析結果!T31=""),"",分析結果!T31),"")</f>
        <v/>
      </c>
      <c r="G31" s="8">
        <f>IFERROR(IF(OR(A31="",分析結果!U31=""),"",分析結果!U31),"")</f>
        <v/>
      </c>
      <c r="H31" s="8">
        <f>IFERROR(IF(OR(A31="",分析結果!V31=""),"",分析結果!V31),"")</f>
        <v/>
      </c>
      <c r="I31" s="8">
        <f>IFERROR(IF(OR(A31="",分析結果!W31=""),"",分析結果!W31),"")</f>
        <v/>
      </c>
    </row>
    <row r="32">
      <c r="A32" s="8">
        <f>IFERROR(IF(AND(OR(AND(分析結果!P32&lt;&gt;"",分析結果!P32&lt;&gt;"特になし"),AND(分析結果!S32&lt;&gt;"",分析結果!S32&lt;&gt;"特になし")),分析結果!A32&lt;&gt;""),分析結果!A32,""),"")</f>
        <v/>
      </c>
      <c r="B32" s="8">
        <f>IFERROR(IF(OR(A32="",分析結果!D32=""),"",分析結果!D32),"")</f>
        <v/>
      </c>
      <c r="C32" s="8">
        <f>IFERROR(IF(A32="","",IF(AND(分析結果!P32&lt;&gt;"",分析結果!P32&lt;&gt;"特になし"),分析結果!P32,"")&amp;IF(AND(分析結果!P32&lt;&gt;"",分析結果!P32&lt;&gt;"特になし",分析結果!S32&lt;&gt;"",分析結果!S32&lt;&gt;"特になし")," / ","")&amp;IF(AND(分析結果!S32&lt;&gt;"",分析結果!S32&lt;&gt;"特になし"),分析結果!S32,"")),"")</f>
        <v/>
      </c>
      <c r="D32" s="8">
        <f>IFERROR(IF(OR(A32="",分析結果!Q32=""),"",分析結果!Q32),"")</f>
        <v/>
      </c>
      <c r="E32" s="8">
        <f>IFERROR(IF(OR(A32="",分析結果!R32=""),"",分析結果!R32),"")</f>
        <v/>
      </c>
      <c r="F32" s="8">
        <f>IFERROR(IF(OR(A32="",分析結果!T32=""),"",分析結果!T32),"")</f>
        <v/>
      </c>
      <c r="G32" s="8">
        <f>IFERROR(IF(OR(A32="",分析結果!U32=""),"",分析結果!U32),"")</f>
        <v/>
      </c>
      <c r="H32" s="8">
        <f>IFERROR(IF(OR(A32="",分析結果!V32=""),"",分析結果!V32),"")</f>
        <v/>
      </c>
      <c r="I32" s="8">
        <f>IFERROR(IF(OR(A32="",分析結果!W32=""),"",分析結果!W32),"")</f>
        <v/>
      </c>
    </row>
    <row r="33">
      <c r="A33" s="8">
        <f>IFERROR(IF(AND(OR(AND(分析結果!P33&lt;&gt;"",分析結果!P33&lt;&gt;"特になし"),AND(分析結果!S33&lt;&gt;"",分析結果!S33&lt;&gt;"特になし")),分析結果!A33&lt;&gt;""),分析結果!A33,""),"")</f>
        <v/>
      </c>
      <c r="B33" s="8">
        <f>IFERROR(IF(OR(A33="",分析結果!D33=""),"",分析結果!D33),"")</f>
        <v/>
      </c>
      <c r="C33" s="8">
        <f>IFERROR(IF(A33="","",IF(AND(分析結果!P33&lt;&gt;"",分析結果!P33&lt;&gt;"特になし"),分析結果!P33,"")&amp;IF(AND(分析結果!P33&lt;&gt;"",分析結果!P33&lt;&gt;"特になし",分析結果!S33&lt;&gt;"",分析結果!S33&lt;&gt;"特になし")," / ","")&amp;IF(AND(分析結果!S33&lt;&gt;"",分析結果!S33&lt;&gt;"特になし"),分析結果!S33,"")),"")</f>
        <v/>
      </c>
      <c r="D33" s="8">
        <f>IFERROR(IF(OR(A33="",分析結果!Q33=""),"",分析結果!Q33),"")</f>
        <v/>
      </c>
      <c r="E33" s="8">
        <f>IFERROR(IF(OR(A33="",分析結果!R33=""),"",分析結果!R33),"")</f>
        <v/>
      </c>
      <c r="F33" s="8">
        <f>IFERROR(IF(OR(A33="",分析結果!T33=""),"",分析結果!T33),"")</f>
        <v/>
      </c>
      <c r="G33" s="8">
        <f>IFERROR(IF(OR(A33="",分析結果!U33=""),"",分析結果!U33),"")</f>
        <v/>
      </c>
      <c r="H33" s="8">
        <f>IFERROR(IF(OR(A33="",分析結果!V33=""),"",分析結果!V33),"")</f>
        <v/>
      </c>
      <c r="I33" s="8">
        <f>IFERROR(IF(OR(A33="",分析結果!W33=""),"",分析結果!W33),"")</f>
        <v/>
      </c>
    </row>
    <row r="34">
      <c r="A34" s="8">
        <f>IFERROR(IF(AND(OR(AND(分析結果!P34&lt;&gt;"",分析結果!P34&lt;&gt;"特になし"),AND(分析結果!S34&lt;&gt;"",分析結果!S34&lt;&gt;"特になし")),分析結果!A34&lt;&gt;""),分析結果!A34,""),"")</f>
        <v/>
      </c>
      <c r="B34" s="8">
        <f>IFERROR(IF(OR(A34="",分析結果!D34=""),"",分析結果!D34),"")</f>
        <v/>
      </c>
      <c r="C34" s="8">
        <f>IFERROR(IF(A34="","",IF(AND(分析結果!P34&lt;&gt;"",分析結果!P34&lt;&gt;"特になし"),分析結果!P34,"")&amp;IF(AND(分析結果!P34&lt;&gt;"",分析結果!P34&lt;&gt;"特になし",分析結果!S34&lt;&gt;"",分析結果!S34&lt;&gt;"特になし")," / ","")&amp;IF(AND(分析結果!S34&lt;&gt;"",分析結果!S34&lt;&gt;"特になし"),分析結果!S34,"")),"")</f>
        <v/>
      </c>
      <c r="D34" s="8">
        <f>IFERROR(IF(OR(A34="",分析結果!Q34=""),"",分析結果!Q34),"")</f>
        <v/>
      </c>
      <c r="E34" s="8">
        <f>IFERROR(IF(OR(A34="",分析結果!R34=""),"",分析結果!R34),"")</f>
        <v/>
      </c>
      <c r="F34" s="8">
        <f>IFERROR(IF(OR(A34="",分析結果!T34=""),"",分析結果!T34),"")</f>
        <v/>
      </c>
      <c r="G34" s="8">
        <f>IFERROR(IF(OR(A34="",分析結果!U34=""),"",分析結果!U34),"")</f>
        <v/>
      </c>
      <c r="H34" s="8">
        <f>IFERROR(IF(OR(A34="",分析結果!V34=""),"",分析結果!V34),"")</f>
        <v/>
      </c>
      <c r="I34" s="8">
        <f>IFERROR(IF(OR(A34="",分析結果!W34=""),"",分析結果!W34),"")</f>
        <v/>
      </c>
    </row>
    <row r="35">
      <c r="A35" s="8">
        <f>IFERROR(IF(AND(OR(AND(分析結果!P35&lt;&gt;"",分析結果!P35&lt;&gt;"特になし"),AND(分析結果!S35&lt;&gt;"",分析結果!S35&lt;&gt;"特になし")),分析結果!A35&lt;&gt;""),分析結果!A35,""),"")</f>
        <v/>
      </c>
      <c r="B35" s="8">
        <f>IFERROR(IF(OR(A35="",分析結果!D35=""),"",分析結果!D35),"")</f>
        <v/>
      </c>
      <c r="C35" s="8">
        <f>IFERROR(IF(A35="","",IF(AND(分析結果!P35&lt;&gt;"",分析結果!P35&lt;&gt;"特になし"),分析結果!P35,"")&amp;IF(AND(分析結果!P35&lt;&gt;"",分析結果!P35&lt;&gt;"特になし",分析結果!S35&lt;&gt;"",分析結果!S35&lt;&gt;"特になし")," / ","")&amp;IF(AND(分析結果!S35&lt;&gt;"",分析結果!S35&lt;&gt;"特になし"),分析結果!S35,"")),"")</f>
        <v/>
      </c>
      <c r="D35" s="8">
        <f>IFERROR(IF(OR(A35="",分析結果!Q35=""),"",分析結果!Q35),"")</f>
        <v/>
      </c>
      <c r="E35" s="8">
        <f>IFERROR(IF(OR(A35="",分析結果!R35=""),"",分析結果!R35),"")</f>
        <v/>
      </c>
      <c r="F35" s="8">
        <f>IFERROR(IF(OR(A35="",分析結果!T35=""),"",分析結果!T35),"")</f>
        <v/>
      </c>
      <c r="G35" s="8">
        <f>IFERROR(IF(OR(A35="",分析結果!U35=""),"",分析結果!U35),"")</f>
        <v/>
      </c>
      <c r="H35" s="8">
        <f>IFERROR(IF(OR(A35="",分析結果!V35=""),"",分析結果!V35),"")</f>
        <v/>
      </c>
      <c r="I35" s="8">
        <f>IFERROR(IF(OR(A35="",分析結果!W35=""),"",分析結果!W35),"")</f>
        <v/>
      </c>
    </row>
    <row r="36">
      <c r="A36" s="8">
        <f>IFERROR(IF(AND(OR(AND(分析結果!P36&lt;&gt;"",分析結果!P36&lt;&gt;"特になし"),AND(分析結果!S36&lt;&gt;"",分析結果!S36&lt;&gt;"特になし")),分析結果!A36&lt;&gt;""),分析結果!A36,""),"")</f>
        <v/>
      </c>
      <c r="B36" s="8">
        <f>IFERROR(IF(OR(A36="",分析結果!D36=""),"",分析結果!D36),"")</f>
        <v/>
      </c>
      <c r="C36" s="8">
        <f>IFERROR(IF(A36="","",IF(AND(分析結果!P36&lt;&gt;"",分析結果!P36&lt;&gt;"特になし"),分析結果!P36,"")&amp;IF(AND(分析結果!P36&lt;&gt;"",分析結果!P36&lt;&gt;"特になし",分析結果!S36&lt;&gt;"",分析結果!S36&lt;&gt;"特になし")," / ","")&amp;IF(AND(分析結果!S36&lt;&gt;"",分析結果!S36&lt;&gt;"特になし"),分析結果!S36,"")),"")</f>
        <v/>
      </c>
      <c r="D36" s="8">
        <f>IFERROR(IF(OR(A36="",分析結果!Q36=""),"",分析結果!Q36),"")</f>
        <v/>
      </c>
      <c r="E36" s="8">
        <f>IFERROR(IF(OR(A36="",分析結果!R36=""),"",分析結果!R36),"")</f>
        <v/>
      </c>
      <c r="F36" s="8">
        <f>IFERROR(IF(OR(A36="",分析結果!T36=""),"",分析結果!T36),"")</f>
        <v/>
      </c>
      <c r="G36" s="8">
        <f>IFERROR(IF(OR(A36="",分析結果!U36=""),"",分析結果!U36),"")</f>
        <v/>
      </c>
      <c r="H36" s="8">
        <f>IFERROR(IF(OR(A36="",分析結果!V36=""),"",分析結果!V36),"")</f>
        <v/>
      </c>
      <c r="I36" s="8">
        <f>IFERROR(IF(OR(A36="",分析結果!W36=""),"",分析結果!W36),"")</f>
        <v/>
      </c>
    </row>
    <row r="37">
      <c r="A37" s="8">
        <f>IFERROR(IF(AND(OR(AND(分析結果!P37&lt;&gt;"",分析結果!P37&lt;&gt;"特になし"),AND(分析結果!S37&lt;&gt;"",分析結果!S37&lt;&gt;"特になし")),分析結果!A37&lt;&gt;""),分析結果!A37,""),"")</f>
        <v/>
      </c>
      <c r="B37" s="8">
        <f>IFERROR(IF(OR(A37="",分析結果!D37=""),"",分析結果!D37),"")</f>
        <v/>
      </c>
      <c r="C37" s="8">
        <f>IFERROR(IF(A37="","",IF(AND(分析結果!P37&lt;&gt;"",分析結果!P37&lt;&gt;"特になし"),分析結果!P37,"")&amp;IF(AND(分析結果!P37&lt;&gt;"",分析結果!P37&lt;&gt;"特になし",分析結果!S37&lt;&gt;"",分析結果!S37&lt;&gt;"特になし")," / ","")&amp;IF(AND(分析結果!S37&lt;&gt;"",分析結果!S37&lt;&gt;"特になし"),分析結果!S37,"")),"")</f>
        <v/>
      </c>
      <c r="D37" s="8">
        <f>IFERROR(IF(OR(A37="",分析結果!Q37=""),"",分析結果!Q37),"")</f>
        <v/>
      </c>
      <c r="E37" s="8">
        <f>IFERROR(IF(OR(A37="",分析結果!R37=""),"",分析結果!R37),"")</f>
        <v/>
      </c>
      <c r="F37" s="8">
        <f>IFERROR(IF(OR(A37="",分析結果!T37=""),"",分析結果!T37),"")</f>
        <v/>
      </c>
      <c r="G37" s="8">
        <f>IFERROR(IF(OR(A37="",分析結果!U37=""),"",分析結果!U37),"")</f>
        <v/>
      </c>
      <c r="H37" s="8">
        <f>IFERROR(IF(OR(A37="",分析結果!V37=""),"",分析結果!V37),"")</f>
        <v/>
      </c>
      <c r="I37" s="8">
        <f>IFERROR(IF(OR(A37="",分析結果!W37=""),"",分析結果!W37),"")</f>
        <v/>
      </c>
    </row>
    <row r="38">
      <c r="A38" s="8">
        <f>IFERROR(IF(AND(OR(AND(分析結果!P38&lt;&gt;"",分析結果!P38&lt;&gt;"特になし"),AND(分析結果!S38&lt;&gt;"",分析結果!S38&lt;&gt;"特になし")),分析結果!A38&lt;&gt;""),分析結果!A38,""),"")</f>
        <v/>
      </c>
      <c r="B38" s="8">
        <f>IFERROR(IF(OR(A38="",分析結果!D38=""),"",分析結果!D38),"")</f>
        <v/>
      </c>
      <c r="C38" s="8">
        <f>IFERROR(IF(A38="","",IF(AND(分析結果!P38&lt;&gt;"",分析結果!P38&lt;&gt;"特になし"),分析結果!P38,"")&amp;IF(AND(分析結果!P38&lt;&gt;"",分析結果!P38&lt;&gt;"特になし",分析結果!S38&lt;&gt;"",分析結果!S38&lt;&gt;"特になし")," / ","")&amp;IF(AND(分析結果!S38&lt;&gt;"",分析結果!S38&lt;&gt;"特になし"),分析結果!S38,"")),"")</f>
        <v/>
      </c>
      <c r="D38" s="8">
        <f>IFERROR(IF(OR(A38="",分析結果!Q38=""),"",分析結果!Q38),"")</f>
        <v/>
      </c>
      <c r="E38" s="8">
        <f>IFERROR(IF(OR(A38="",分析結果!R38=""),"",分析結果!R38),"")</f>
        <v/>
      </c>
      <c r="F38" s="8">
        <f>IFERROR(IF(OR(A38="",分析結果!T38=""),"",分析結果!T38),"")</f>
        <v/>
      </c>
      <c r="G38" s="8">
        <f>IFERROR(IF(OR(A38="",分析結果!U38=""),"",分析結果!U38),"")</f>
        <v/>
      </c>
      <c r="H38" s="8">
        <f>IFERROR(IF(OR(A38="",分析結果!V38=""),"",分析結果!V38),"")</f>
        <v/>
      </c>
      <c r="I38" s="8">
        <f>IFERROR(IF(OR(A38="",分析結果!W38=""),"",分析結果!W38),"")</f>
        <v/>
      </c>
    </row>
    <row r="39">
      <c r="A39" s="8">
        <f>IFERROR(IF(AND(OR(AND(分析結果!P39&lt;&gt;"",分析結果!P39&lt;&gt;"特になし"),AND(分析結果!S39&lt;&gt;"",分析結果!S39&lt;&gt;"特になし")),分析結果!A39&lt;&gt;""),分析結果!A39,""),"")</f>
        <v/>
      </c>
      <c r="B39" s="8">
        <f>IFERROR(IF(OR(A39="",分析結果!D39=""),"",分析結果!D39),"")</f>
        <v/>
      </c>
      <c r="C39" s="8">
        <f>IFERROR(IF(A39="","",IF(AND(分析結果!P39&lt;&gt;"",分析結果!P39&lt;&gt;"特になし"),分析結果!P39,"")&amp;IF(AND(分析結果!P39&lt;&gt;"",分析結果!P39&lt;&gt;"特になし",分析結果!S39&lt;&gt;"",分析結果!S39&lt;&gt;"特になし")," / ","")&amp;IF(AND(分析結果!S39&lt;&gt;"",分析結果!S39&lt;&gt;"特になし"),分析結果!S39,"")),"")</f>
        <v/>
      </c>
      <c r="D39" s="8">
        <f>IFERROR(IF(OR(A39="",分析結果!Q39=""),"",分析結果!Q39),"")</f>
        <v/>
      </c>
      <c r="E39" s="8">
        <f>IFERROR(IF(OR(A39="",分析結果!R39=""),"",分析結果!R39),"")</f>
        <v/>
      </c>
      <c r="F39" s="8">
        <f>IFERROR(IF(OR(A39="",分析結果!T39=""),"",分析結果!T39),"")</f>
        <v/>
      </c>
      <c r="G39" s="8">
        <f>IFERROR(IF(OR(A39="",分析結果!U39=""),"",分析結果!U39),"")</f>
        <v/>
      </c>
      <c r="H39" s="8">
        <f>IFERROR(IF(OR(A39="",分析結果!V39=""),"",分析結果!V39),"")</f>
        <v/>
      </c>
      <c r="I39" s="8">
        <f>IFERROR(IF(OR(A39="",分析結果!W39=""),"",分析結果!W39),"")</f>
        <v/>
      </c>
    </row>
    <row r="40">
      <c r="A40" s="8">
        <f>IFERROR(IF(AND(OR(AND(分析結果!P40&lt;&gt;"",分析結果!P40&lt;&gt;"特になし"),AND(分析結果!S40&lt;&gt;"",分析結果!S40&lt;&gt;"特になし")),分析結果!A40&lt;&gt;""),分析結果!A40,""),"")</f>
        <v/>
      </c>
      <c r="B40" s="8">
        <f>IFERROR(IF(OR(A40="",分析結果!D40=""),"",分析結果!D40),"")</f>
        <v/>
      </c>
      <c r="C40" s="8">
        <f>IFERROR(IF(A40="","",IF(AND(分析結果!P40&lt;&gt;"",分析結果!P40&lt;&gt;"特になし"),分析結果!P40,"")&amp;IF(AND(分析結果!P40&lt;&gt;"",分析結果!P40&lt;&gt;"特になし",分析結果!S40&lt;&gt;"",分析結果!S40&lt;&gt;"特になし")," / ","")&amp;IF(AND(分析結果!S40&lt;&gt;"",分析結果!S40&lt;&gt;"特になし"),分析結果!S40,"")),"")</f>
        <v/>
      </c>
      <c r="D40" s="8">
        <f>IFERROR(IF(OR(A40="",分析結果!Q40=""),"",分析結果!Q40),"")</f>
        <v/>
      </c>
      <c r="E40" s="8">
        <f>IFERROR(IF(OR(A40="",分析結果!R40=""),"",分析結果!R40),"")</f>
        <v/>
      </c>
      <c r="F40" s="8">
        <f>IFERROR(IF(OR(A40="",分析結果!T40=""),"",分析結果!T40),"")</f>
        <v/>
      </c>
      <c r="G40" s="8">
        <f>IFERROR(IF(OR(A40="",分析結果!U40=""),"",分析結果!U40),"")</f>
        <v/>
      </c>
      <c r="H40" s="8">
        <f>IFERROR(IF(OR(A40="",分析結果!V40=""),"",分析結果!V40),"")</f>
        <v/>
      </c>
      <c r="I40" s="8">
        <f>IFERROR(IF(OR(A40="",分析結果!W40=""),"",分析結果!W40),"")</f>
        <v/>
      </c>
    </row>
    <row r="41">
      <c r="A41" s="8">
        <f>IFERROR(IF(AND(OR(AND(分析結果!P41&lt;&gt;"",分析結果!P41&lt;&gt;"特になし"),AND(分析結果!S41&lt;&gt;"",分析結果!S41&lt;&gt;"特になし")),分析結果!A41&lt;&gt;""),分析結果!A41,""),"")</f>
        <v/>
      </c>
      <c r="B41" s="8">
        <f>IFERROR(IF(OR(A41="",分析結果!D41=""),"",分析結果!D41),"")</f>
        <v/>
      </c>
      <c r="C41" s="8">
        <f>IFERROR(IF(A41="","",IF(AND(分析結果!P41&lt;&gt;"",分析結果!P41&lt;&gt;"特になし"),分析結果!P41,"")&amp;IF(AND(分析結果!P41&lt;&gt;"",分析結果!P41&lt;&gt;"特になし",分析結果!S41&lt;&gt;"",分析結果!S41&lt;&gt;"特になし")," / ","")&amp;IF(AND(分析結果!S41&lt;&gt;"",分析結果!S41&lt;&gt;"特になし"),分析結果!S41,"")),"")</f>
        <v/>
      </c>
      <c r="D41" s="8">
        <f>IFERROR(IF(OR(A41="",分析結果!Q41=""),"",分析結果!Q41),"")</f>
        <v/>
      </c>
      <c r="E41" s="8">
        <f>IFERROR(IF(OR(A41="",分析結果!R41=""),"",分析結果!R41),"")</f>
        <v/>
      </c>
      <c r="F41" s="8">
        <f>IFERROR(IF(OR(A41="",分析結果!T41=""),"",分析結果!T41),"")</f>
        <v/>
      </c>
      <c r="G41" s="8">
        <f>IFERROR(IF(OR(A41="",分析結果!U41=""),"",分析結果!U41),"")</f>
        <v/>
      </c>
      <c r="H41" s="8">
        <f>IFERROR(IF(OR(A41="",分析結果!V41=""),"",分析結果!V41),"")</f>
        <v/>
      </c>
      <c r="I41" s="8">
        <f>IFERROR(IF(OR(A41="",分析結果!W41=""),"",分析結果!W41),"")</f>
        <v/>
      </c>
    </row>
    <row r="42">
      <c r="A42" s="8">
        <f>IFERROR(IF(AND(OR(AND(分析結果!P42&lt;&gt;"",分析結果!P42&lt;&gt;"特になし"),AND(分析結果!S42&lt;&gt;"",分析結果!S42&lt;&gt;"特になし")),分析結果!A42&lt;&gt;""),分析結果!A42,""),"")</f>
        <v/>
      </c>
      <c r="B42" s="8">
        <f>IFERROR(IF(OR(A42="",分析結果!D42=""),"",分析結果!D42),"")</f>
        <v/>
      </c>
      <c r="C42" s="8">
        <f>IFERROR(IF(A42="","",IF(AND(分析結果!P42&lt;&gt;"",分析結果!P42&lt;&gt;"特になし"),分析結果!P42,"")&amp;IF(AND(分析結果!P42&lt;&gt;"",分析結果!P42&lt;&gt;"特になし",分析結果!S42&lt;&gt;"",分析結果!S42&lt;&gt;"特になし")," / ","")&amp;IF(AND(分析結果!S42&lt;&gt;"",分析結果!S42&lt;&gt;"特になし"),分析結果!S42,"")),"")</f>
        <v/>
      </c>
      <c r="D42" s="8">
        <f>IFERROR(IF(OR(A42="",分析結果!Q42=""),"",分析結果!Q42),"")</f>
        <v/>
      </c>
      <c r="E42" s="8">
        <f>IFERROR(IF(OR(A42="",分析結果!R42=""),"",分析結果!R42),"")</f>
        <v/>
      </c>
      <c r="F42" s="8">
        <f>IFERROR(IF(OR(A42="",分析結果!T42=""),"",分析結果!T42),"")</f>
        <v/>
      </c>
      <c r="G42" s="8">
        <f>IFERROR(IF(OR(A42="",分析結果!U42=""),"",分析結果!U42),"")</f>
        <v/>
      </c>
      <c r="H42" s="8">
        <f>IFERROR(IF(OR(A42="",分析結果!V42=""),"",分析結果!V42),"")</f>
        <v/>
      </c>
      <c r="I42" s="8">
        <f>IFERROR(IF(OR(A42="",分析結果!W42=""),"",分析結果!W42),"")</f>
        <v/>
      </c>
    </row>
    <row r="43">
      <c r="A43" s="8">
        <f>IFERROR(IF(AND(OR(AND(分析結果!P43&lt;&gt;"",分析結果!P43&lt;&gt;"特になし"),AND(分析結果!S43&lt;&gt;"",分析結果!S43&lt;&gt;"特になし")),分析結果!A43&lt;&gt;""),分析結果!A43,""),"")</f>
        <v/>
      </c>
      <c r="B43" s="8">
        <f>IFERROR(IF(OR(A43="",分析結果!D43=""),"",分析結果!D43),"")</f>
        <v/>
      </c>
      <c r="C43" s="8">
        <f>IFERROR(IF(A43="","",IF(AND(分析結果!P43&lt;&gt;"",分析結果!P43&lt;&gt;"特になし"),分析結果!P43,"")&amp;IF(AND(分析結果!P43&lt;&gt;"",分析結果!P43&lt;&gt;"特になし",分析結果!S43&lt;&gt;"",分析結果!S43&lt;&gt;"特になし")," / ","")&amp;IF(AND(分析結果!S43&lt;&gt;"",分析結果!S43&lt;&gt;"特になし"),分析結果!S43,"")),"")</f>
        <v/>
      </c>
      <c r="D43" s="8">
        <f>IFERROR(IF(OR(A43="",分析結果!Q43=""),"",分析結果!Q43),"")</f>
        <v/>
      </c>
      <c r="E43" s="8">
        <f>IFERROR(IF(OR(A43="",分析結果!R43=""),"",分析結果!R43),"")</f>
        <v/>
      </c>
      <c r="F43" s="8">
        <f>IFERROR(IF(OR(A43="",分析結果!T43=""),"",分析結果!T43),"")</f>
        <v/>
      </c>
      <c r="G43" s="8">
        <f>IFERROR(IF(OR(A43="",分析結果!U43=""),"",分析結果!U43),"")</f>
        <v/>
      </c>
      <c r="H43" s="8">
        <f>IFERROR(IF(OR(A43="",分析結果!V43=""),"",分析結果!V43),"")</f>
        <v/>
      </c>
      <c r="I43" s="8">
        <f>IFERROR(IF(OR(A43="",分析結果!W43=""),"",分析結果!W43),"")</f>
        <v/>
      </c>
    </row>
    <row r="44">
      <c r="A44" s="8">
        <f>IFERROR(IF(AND(OR(AND(分析結果!P44&lt;&gt;"",分析結果!P44&lt;&gt;"特になし"),AND(分析結果!S44&lt;&gt;"",分析結果!S44&lt;&gt;"特になし")),分析結果!A44&lt;&gt;""),分析結果!A44,""),"")</f>
        <v/>
      </c>
      <c r="B44" s="8">
        <f>IFERROR(IF(OR(A44="",分析結果!D44=""),"",分析結果!D44),"")</f>
        <v/>
      </c>
      <c r="C44" s="8">
        <f>IFERROR(IF(A44="","",IF(AND(分析結果!P44&lt;&gt;"",分析結果!P44&lt;&gt;"特になし"),分析結果!P44,"")&amp;IF(AND(分析結果!P44&lt;&gt;"",分析結果!P44&lt;&gt;"特になし",分析結果!S44&lt;&gt;"",分析結果!S44&lt;&gt;"特になし")," / ","")&amp;IF(AND(分析結果!S44&lt;&gt;"",分析結果!S44&lt;&gt;"特になし"),分析結果!S44,"")),"")</f>
        <v/>
      </c>
      <c r="D44" s="8">
        <f>IFERROR(IF(OR(A44="",分析結果!Q44=""),"",分析結果!Q44),"")</f>
        <v/>
      </c>
      <c r="E44" s="8">
        <f>IFERROR(IF(OR(A44="",分析結果!R44=""),"",分析結果!R44),"")</f>
        <v/>
      </c>
      <c r="F44" s="8">
        <f>IFERROR(IF(OR(A44="",分析結果!T44=""),"",分析結果!T44),"")</f>
        <v/>
      </c>
      <c r="G44" s="8">
        <f>IFERROR(IF(OR(A44="",分析結果!U44=""),"",分析結果!U44),"")</f>
        <v/>
      </c>
      <c r="H44" s="8">
        <f>IFERROR(IF(OR(A44="",分析結果!V44=""),"",分析結果!V44),"")</f>
        <v/>
      </c>
      <c r="I44" s="8">
        <f>IFERROR(IF(OR(A44="",分析結果!W44=""),"",分析結果!W44),"")</f>
        <v/>
      </c>
    </row>
    <row r="45">
      <c r="A45" s="8">
        <f>IFERROR(IF(AND(OR(AND(分析結果!P45&lt;&gt;"",分析結果!P45&lt;&gt;"特になし"),AND(分析結果!S45&lt;&gt;"",分析結果!S45&lt;&gt;"特になし")),分析結果!A45&lt;&gt;""),分析結果!A45,""),"")</f>
        <v/>
      </c>
      <c r="B45" s="8">
        <f>IFERROR(IF(OR(A45="",分析結果!D45=""),"",分析結果!D45),"")</f>
        <v/>
      </c>
      <c r="C45" s="8">
        <f>IFERROR(IF(A45="","",IF(AND(分析結果!P45&lt;&gt;"",分析結果!P45&lt;&gt;"特になし"),分析結果!P45,"")&amp;IF(AND(分析結果!P45&lt;&gt;"",分析結果!P45&lt;&gt;"特になし",分析結果!S45&lt;&gt;"",分析結果!S45&lt;&gt;"特になし")," / ","")&amp;IF(AND(分析結果!S45&lt;&gt;"",分析結果!S45&lt;&gt;"特になし"),分析結果!S45,"")),"")</f>
        <v/>
      </c>
      <c r="D45" s="8">
        <f>IFERROR(IF(OR(A45="",分析結果!Q45=""),"",分析結果!Q45),"")</f>
        <v/>
      </c>
      <c r="E45" s="8">
        <f>IFERROR(IF(OR(A45="",分析結果!R45=""),"",分析結果!R45),"")</f>
        <v/>
      </c>
      <c r="F45" s="8">
        <f>IFERROR(IF(OR(A45="",分析結果!T45=""),"",分析結果!T45),"")</f>
        <v/>
      </c>
      <c r="G45" s="8">
        <f>IFERROR(IF(OR(A45="",分析結果!U45=""),"",分析結果!U45),"")</f>
        <v/>
      </c>
      <c r="H45" s="8">
        <f>IFERROR(IF(OR(A45="",分析結果!V45=""),"",分析結果!V45),"")</f>
        <v/>
      </c>
      <c r="I45" s="8">
        <f>IFERROR(IF(OR(A45="",分析結果!W45=""),"",分析結果!W45),"")</f>
        <v/>
      </c>
    </row>
    <row r="46">
      <c r="A46" s="8">
        <f>IFERROR(IF(AND(OR(AND(分析結果!P46&lt;&gt;"",分析結果!P46&lt;&gt;"特になし"),AND(分析結果!S46&lt;&gt;"",分析結果!S46&lt;&gt;"特になし")),分析結果!A46&lt;&gt;""),分析結果!A46,""),"")</f>
        <v/>
      </c>
      <c r="B46" s="8">
        <f>IFERROR(IF(OR(A46="",分析結果!D46=""),"",分析結果!D46),"")</f>
        <v/>
      </c>
      <c r="C46" s="8">
        <f>IFERROR(IF(A46="","",IF(AND(分析結果!P46&lt;&gt;"",分析結果!P46&lt;&gt;"特になし"),分析結果!P46,"")&amp;IF(AND(分析結果!P46&lt;&gt;"",分析結果!P46&lt;&gt;"特になし",分析結果!S46&lt;&gt;"",分析結果!S46&lt;&gt;"特になし")," / ","")&amp;IF(AND(分析結果!S46&lt;&gt;"",分析結果!S46&lt;&gt;"特になし"),分析結果!S46,"")),"")</f>
        <v/>
      </c>
      <c r="D46" s="8">
        <f>IFERROR(IF(OR(A46="",分析結果!Q46=""),"",分析結果!Q46),"")</f>
        <v/>
      </c>
      <c r="E46" s="8">
        <f>IFERROR(IF(OR(A46="",分析結果!R46=""),"",分析結果!R46),"")</f>
        <v/>
      </c>
      <c r="F46" s="8">
        <f>IFERROR(IF(OR(A46="",分析結果!T46=""),"",分析結果!T46),"")</f>
        <v/>
      </c>
      <c r="G46" s="8">
        <f>IFERROR(IF(OR(A46="",分析結果!U46=""),"",分析結果!U46),"")</f>
        <v/>
      </c>
      <c r="H46" s="8">
        <f>IFERROR(IF(OR(A46="",分析結果!V46=""),"",分析結果!V46),"")</f>
        <v/>
      </c>
      <c r="I46" s="8">
        <f>IFERROR(IF(OR(A46="",分析結果!W46=""),"",分析結果!W46),"")</f>
        <v/>
      </c>
    </row>
    <row r="47">
      <c r="A47" s="8">
        <f>IFERROR(IF(AND(OR(AND(分析結果!P47&lt;&gt;"",分析結果!P47&lt;&gt;"特になし"),AND(分析結果!S47&lt;&gt;"",分析結果!S47&lt;&gt;"特になし")),分析結果!A47&lt;&gt;""),分析結果!A47,""),"")</f>
        <v/>
      </c>
      <c r="B47" s="8">
        <f>IFERROR(IF(OR(A47="",分析結果!D47=""),"",分析結果!D47),"")</f>
        <v/>
      </c>
      <c r="C47" s="8">
        <f>IFERROR(IF(A47="","",IF(AND(分析結果!P47&lt;&gt;"",分析結果!P47&lt;&gt;"特になし"),分析結果!P47,"")&amp;IF(AND(分析結果!P47&lt;&gt;"",分析結果!P47&lt;&gt;"特になし",分析結果!S47&lt;&gt;"",分析結果!S47&lt;&gt;"特になし")," / ","")&amp;IF(AND(分析結果!S47&lt;&gt;"",分析結果!S47&lt;&gt;"特になし"),分析結果!S47,"")),"")</f>
        <v/>
      </c>
      <c r="D47" s="8">
        <f>IFERROR(IF(OR(A47="",分析結果!Q47=""),"",分析結果!Q47),"")</f>
        <v/>
      </c>
      <c r="E47" s="8">
        <f>IFERROR(IF(OR(A47="",分析結果!R47=""),"",分析結果!R47),"")</f>
        <v/>
      </c>
      <c r="F47" s="8">
        <f>IFERROR(IF(OR(A47="",分析結果!T47=""),"",分析結果!T47),"")</f>
        <v/>
      </c>
      <c r="G47" s="8">
        <f>IFERROR(IF(OR(A47="",分析結果!U47=""),"",分析結果!U47),"")</f>
        <v/>
      </c>
      <c r="H47" s="8">
        <f>IFERROR(IF(OR(A47="",分析結果!V47=""),"",分析結果!V47),"")</f>
        <v/>
      </c>
      <c r="I47" s="8">
        <f>IFERROR(IF(OR(A47="",分析結果!W47=""),"",分析結果!W47),"")</f>
        <v/>
      </c>
    </row>
    <row r="48">
      <c r="A48" s="8">
        <f>IFERROR(IF(AND(OR(AND(分析結果!P48&lt;&gt;"",分析結果!P48&lt;&gt;"特になし"),AND(分析結果!S48&lt;&gt;"",分析結果!S48&lt;&gt;"特になし")),分析結果!A48&lt;&gt;""),分析結果!A48,""),"")</f>
        <v/>
      </c>
      <c r="B48" s="8">
        <f>IFERROR(IF(OR(A48="",分析結果!D48=""),"",分析結果!D48),"")</f>
        <v/>
      </c>
      <c r="C48" s="8">
        <f>IFERROR(IF(A48="","",IF(AND(分析結果!P48&lt;&gt;"",分析結果!P48&lt;&gt;"特になし"),分析結果!P48,"")&amp;IF(AND(分析結果!P48&lt;&gt;"",分析結果!P48&lt;&gt;"特になし",分析結果!S48&lt;&gt;"",分析結果!S48&lt;&gt;"特になし")," / ","")&amp;IF(AND(分析結果!S48&lt;&gt;"",分析結果!S48&lt;&gt;"特になし"),分析結果!S48,"")),"")</f>
        <v/>
      </c>
      <c r="D48" s="8">
        <f>IFERROR(IF(OR(A48="",分析結果!Q48=""),"",分析結果!Q48),"")</f>
        <v/>
      </c>
      <c r="E48" s="8">
        <f>IFERROR(IF(OR(A48="",分析結果!R48=""),"",分析結果!R48),"")</f>
        <v/>
      </c>
      <c r="F48" s="8">
        <f>IFERROR(IF(OR(A48="",分析結果!T48=""),"",分析結果!T48),"")</f>
        <v/>
      </c>
      <c r="G48" s="8">
        <f>IFERROR(IF(OR(A48="",分析結果!U48=""),"",分析結果!U48),"")</f>
        <v/>
      </c>
      <c r="H48" s="8">
        <f>IFERROR(IF(OR(A48="",分析結果!V48=""),"",分析結果!V48),"")</f>
        <v/>
      </c>
      <c r="I48" s="8">
        <f>IFERROR(IF(OR(A48="",分析結果!W48=""),"",分析結果!W48),"")</f>
        <v/>
      </c>
    </row>
    <row r="49">
      <c r="A49" s="8">
        <f>IFERROR(IF(AND(OR(AND(分析結果!P49&lt;&gt;"",分析結果!P49&lt;&gt;"特になし"),AND(分析結果!S49&lt;&gt;"",分析結果!S49&lt;&gt;"特になし")),分析結果!A49&lt;&gt;""),分析結果!A49,""),"")</f>
        <v/>
      </c>
      <c r="B49" s="8">
        <f>IFERROR(IF(OR(A49="",分析結果!D49=""),"",分析結果!D49),"")</f>
        <v/>
      </c>
      <c r="C49" s="8">
        <f>IFERROR(IF(A49="","",IF(AND(分析結果!P49&lt;&gt;"",分析結果!P49&lt;&gt;"特になし"),分析結果!P49,"")&amp;IF(AND(分析結果!P49&lt;&gt;"",分析結果!P49&lt;&gt;"特になし",分析結果!S49&lt;&gt;"",分析結果!S49&lt;&gt;"特になし")," / ","")&amp;IF(AND(分析結果!S49&lt;&gt;"",分析結果!S49&lt;&gt;"特になし"),分析結果!S49,"")),"")</f>
        <v/>
      </c>
      <c r="D49" s="8">
        <f>IFERROR(IF(OR(A49="",分析結果!Q49=""),"",分析結果!Q49),"")</f>
        <v/>
      </c>
      <c r="E49" s="8">
        <f>IFERROR(IF(OR(A49="",分析結果!R49=""),"",分析結果!R49),"")</f>
        <v/>
      </c>
      <c r="F49" s="8">
        <f>IFERROR(IF(OR(A49="",分析結果!T49=""),"",分析結果!T49),"")</f>
        <v/>
      </c>
      <c r="G49" s="8">
        <f>IFERROR(IF(OR(A49="",分析結果!U49=""),"",分析結果!U49),"")</f>
        <v/>
      </c>
      <c r="H49" s="8">
        <f>IFERROR(IF(OR(A49="",分析結果!V49=""),"",分析結果!V49),"")</f>
        <v/>
      </c>
      <c r="I49" s="8">
        <f>IFERROR(IF(OR(A49="",分析結果!W49=""),"",分析結果!W49),"")</f>
        <v/>
      </c>
    </row>
    <row r="50">
      <c r="A50" s="8">
        <f>IFERROR(IF(AND(OR(AND(分析結果!P50&lt;&gt;"",分析結果!P50&lt;&gt;"特になし"),AND(分析結果!S50&lt;&gt;"",分析結果!S50&lt;&gt;"特になし")),分析結果!A50&lt;&gt;""),分析結果!A50,""),"")</f>
        <v/>
      </c>
      <c r="B50" s="8">
        <f>IFERROR(IF(OR(A50="",分析結果!D50=""),"",分析結果!D50),"")</f>
        <v/>
      </c>
      <c r="C50" s="8">
        <f>IFERROR(IF(A50="","",IF(AND(分析結果!P50&lt;&gt;"",分析結果!P50&lt;&gt;"特になし"),分析結果!P50,"")&amp;IF(AND(分析結果!P50&lt;&gt;"",分析結果!P50&lt;&gt;"特になし",分析結果!S50&lt;&gt;"",分析結果!S50&lt;&gt;"特になし")," / ","")&amp;IF(AND(分析結果!S50&lt;&gt;"",分析結果!S50&lt;&gt;"特になし"),分析結果!S50,"")),"")</f>
        <v/>
      </c>
      <c r="D50" s="8">
        <f>IFERROR(IF(OR(A50="",分析結果!Q50=""),"",分析結果!Q50),"")</f>
        <v/>
      </c>
      <c r="E50" s="8">
        <f>IFERROR(IF(OR(A50="",分析結果!R50=""),"",分析結果!R50),"")</f>
        <v/>
      </c>
      <c r="F50" s="8">
        <f>IFERROR(IF(OR(A50="",分析結果!T50=""),"",分析結果!T50),"")</f>
        <v/>
      </c>
      <c r="G50" s="8">
        <f>IFERROR(IF(OR(A50="",分析結果!U50=""),"",分析結果!U50),"")</f>
        <v/>
      </c>
      <c r="H50" s="8">
        <f>IFERROR(IF(OR(A50="",分析結果!V50=""),"",分析結果!V50),"")</f>
        <v/>
      </c>
      <c r="I50" s="8">
        <f>IFERROR(IF(OR(A50="",分析結果!W50=""),"",分析結果!W50),"")</f>
        <v/>
      </c>
    </row>
    <row r="51">
      <c r="A51" s="8">
        <f>IFERROR(IF(AND(OR(AND(分析結果!P51&lt;&gt;"",分析結果!P51&lt;&gt;"特になし"),AND(分析結果!S51&lt;&gt;"",分析結果!S51&lt;&gt;"特になし")),分析結果!A51&lt;&gt;""),分析結果!A51,""),"")</f>
        <v/>
      </c>
      <c r="B51" s="8">
        <f>IFERROR(IF(OR(A51="",分析結果!D51=""),"",分析結果!D51),"")</f>
        <v/>
      </c>
      <c r="C51" s="8">
        <f>IFERROR(IF(A51="","",IF(AND(分析結果!P51&lt;&gt;"",分析結果!P51&lt;&gt;"特になし"),分析結果!P51,"")&amp;IF(AND(分析結果!P51&lt;&gt;"",分析結果!P51&lt;&gt;"特になし",分析結果!S51&lt;&gt;"",分析結果!S51&lt;&gt;"特になし")," / ","")&amp;IF(AND(分析結果!S51&lt;&gt;"",分析結果!S51&lt;&gt;"特になし"),分析結果!S51,"")),"")</f>
        <v/>
      </c>
      <c r="D51" s="8">
        <f>IFERROR(IF(OR(A51="",分析結果!Q51=""),"",分析結果!Q51),"")</f>
        <v/>
      </c>
      <c r="E51" s="8">
        <f>IFERROR(IF(OR(A51="",分析結果!R51=""),"",分析結果!R51),"")</f>
        <v/>
      </c>
      <c r="F51" s="8">
        <f>IFERROR(IF(OR(A51="",分析結果!T51=""),"",分析結果!T51),"")</f>
        <v/>
      </c>
      <c r="G51" s="8">
        <f>IFERROR(IF(OR(A51="",分析結果!U51=""),"",分析結果!U51),"")</f>
        <v/>
      </c>
      <c r="H51" s="8">
        <f>IFERROR(IF(OR(A51="",分析結果!V51=""),"",分析結果!V51),"")</f>
        <v/>
      </c>
      <c r="I51" s="8">
        <f>IFERROR(IF(OR(A51="",分析結果!W51=""),"",分析結果!W51),"")</f>
        <v/>
      </c>
    </row>
    <row r="52">
      <c r="A52" s="8">
        <f>IFERROR(IF(AND(OR(AND(分析結果!P52&lt;&gt;"",分析結果!P52&lt;&gt;"特になし"),AND(分析結果!S52&lt;&gt;"",分析結果!S52&lt;&gt;"特になし")),分析結果!A52&lt;&gt;""),分析結果!A52,""),"")</f>
        <v/>
      </c>
      <c r="B52" s="8">
        <f>IFERROR(IF(OR(A52="",分析結果!D52=""),"",分析結果!D52),"")</f>
        <v/>
      </c>
      <c r="C52" s="8">
        <f>IFERROR(IF(A52="","",IF(AND(分析結果!P52&lt;&gt;"",分析結果!P52&lt;&gt;"特になし"),分析結果!P52,"")&amp;IF(AND(分析結果!P52&lt;&gt;"",分析結果!P52&lt;&gt;"特になし",分析結果!S52&lt;&gt;"",分析結果!S52&lt;&gt;"特になし")," / ","")&amp;IF(AND(分析結果!S52&lt;&gt;"",分析結果!S52&lt;&gt;"特になし"),分析結果!S52,"")),"")</f>
        <v/>
      </c>
      <c r="D52" s="8">
        <f>IFERROR(IF(OR(A52="",分析結果!Q52=""),"",分析結果!Q52),"")</f>
        <v/>
      </c>
      <c r="E52" s="8">
        <f>IFERROR(IF(OR(A52="",分析結果!R52=""),"",分析結果!R52),"")</f>
        <v/>
      </c>
      <c r="F52" s="8">
        <f>IFERROR(IF(OR(A52="",分析結果!T52=""),"",分析結果!T52),"")</f>
        <v/>
      </c>
      <c r="G52" s="8">
        <f>IFERROR(IF(OR(A52="",分析結果!U52=""),"",分析結果!U52),"")</f>
        <v/>
      </c>
      <c r="H52" s="8">
        <f>IFERROR(IF(OR(A52="",分析結果!V52=""),"",分析結果!V52),"")</f>
        <v/>
      </c>
      <c r="I52" s="8">
        <f>IFERROR(IF(OR(A52="",分析結果!W52=""),"",分析結果!W52),"")</f>
        <v/>
      </c>
    </row>
    <row r="53">
      <c r="A53" s="8">
        <f>IFERROR(IF(AND(OR(AND(分析結果!P53&lt;&gt;"",分析結果!P53&lt;&gt;"特になし"),AND(分析結果!S53&lt;&gt;"",分析結果!S53&lt;&gt;"特になし")),分析結果!A53&lt;&gt;""),分析結果!A53,""),"")</f>
        <v/>
      </c>
      <c r="B53" s="8">
        <f>IFERROR(IF(OR(A53="",分析結果!D53=""),"",分析結果!D53),"")</f>
        <v/>
      </c>
      <c r="C53" s="8">
        <f>IFERROR(IF(A53="","",IF(AND(分析結果!P53&lt;&gt;"",分析結果!P53&lt;&gt;"特になし"),分析結果!P53,"")&amp;IF(AND(分析結果!P53&lt;&gt;"",分析結果!P53&lt;&gt;"特になし",分析結果!S53&lt;&gt;"",分析結果!S53&lt;&gt;"特になし")," / ","")&amp;IF(AND(分析結果!S53&lt;&gt;"",分析結果!S53&lt;&gt;"特になし"),分析結果!S53,"")),"")</f>
        <v/>
      </c>
      <c r="D53" s="8">
        <f>IFERROR(IF(OR(A53="",分析結果!Q53=""),"",分析結果!Q53),"")</f>
        <v/>
      </c>
      <c r="E53" s="8">
        <f>IFERROR(IF(OR(A53="",分析結果!R53=""),"",分析結果!R53),"")</f>
        <v/>
      </c>
      <c r="F53" s="8">
        <f>IFERROR(IF(OR(A53="",分析結果!T53=""),"",分析結果!T53),"")</f>
        <v/>
      </c>
      <c r="G53" s="8">
        <f>IFERROR(IF(OR(A53="",分析結果!U53=""),"",分析結果!U53),"")</f>
        <v/>
      </c>
      <c r="H53" s="8">
        <f>IFERROR(IF(OR(A53="",分析結果!V53=""),"",分析結果!V53),"")</f>
        <v/>
      </c>
      <c r="I53" s="8">
        <f>IFERROR(IF(OR(A53="",分析結果!W53=""),"",分析結果!W53),"")</f>
        <v/>
      </c>
    </row>
    <row r="54">
      <c r="A54" s="8">
        <f>IFERROR(IF(AND(OR(AND(分析結果!P54&lt;&gt;"",分析結果!P54&lt;&gt;"特になし"),AND(分析結果!S54&lt;&gt;"",分析結果!S54&lt;&gt;"特になし")),分析結果!A54&lt;&gt;""),分析結果!A54,""),"")</f>
        <v/>
      </c>
      <c r="B54" s="8">
        <f>IFERROR(IF(OR(A54="",分析結果!D54=""),"",分析結果!D54),"")</f>
        <v/>
      </c>
      <c r="C54" s="8">
        <f>IFERROR(IF(A54="","",IF(AND(分析結果!P54&lt;&gt;"",分析結果!P54&lt;&gt;"特になし"),分析結果!P54,"")&amp;IF(AND(分析結果!P54&lt;&gt;"",分析結果!P54&lt;&gt;"特になし",分析結果!S54&lt;&gt;"",分析結果!S54&lt;&gt;"特になし")," / ","")&amp;IF(AND(分析結果!S54&lt;&gt;"",分析結果!S54&lt;&gt;"特になし"),分析結果!S54,"")),"")</f>
        <v/>
      </c>
      <c r="D54" s="8">
        <f>IFERROR(IF(OR(A54="",分析結果!Q54=""),"",分析結果!Q54),"")</f>
        <v/>
      </c>
      <c r="E54" s="8">
        <f>IFERROR(IF(OR(A54="",分析結果!R54=""),"",分析結果!R54),"")</f>
        <v/>
      </c>
      <c r="F54" s="8">
        <f>IFERROR(IF(OR(A54="",分析結果!T54=""),"",分析結果!T54),"")</f>
        <v/>
      </c>
      <c r="G54" s="8">
        <f>IFERROR(IF(OR(A54="",分析結果!U54=""),"",分析結果!U54),"")</f>
        <v/>
      </c>
      <c r="H54" s="8">
        <f>IFERROR(IF(OR(A54="",分析結果!V54=""),"",分析結果!V54),"")</f>
        <v/>
      </c>
      <c r="I54" s="8">
        <f>IFERROR(IF(OR(A54="",分析結果!W54=""),"",分析結果!W54),"")</f>
        <v/>
      </c>
    </row>
    <row r="55">
      <c r="A55" s="8">
        <f>IFERROR(IF(AND(OR(AND(分析結果!P55&lt;&gt;"",分析結果!P55&lt;&gt;"特になし"),AND(分析結果!S55&lt;&gt;"",分析結果!S55&lt;&gt;"特になし")),分析結果!A55&lt;&gt;""),分析結果!A55,""),"")</f>
        <v/>
      </c>
      <c r="B55" s="8">
        <f>IFERROR(IF(OR(A55="",分析結果!D55=""),"",分析結果!D55),"")</f>
        <v/>
      </c>
      <c r="C55" s="8">
        <f>IFERROR(IF(A55="","",IF(AND(分析結果!P55&lt;&gt;"",分析結果!P55&lt;&gt;"特になし"),分析結果!P55,"")&amp;IF(AND(分析結果!P55&lt;&gt;"",分析結果!P55&lt;&gt;"特になし",分析結果!S55&lt;&gt;"",分析結果!S55&lt;&gt;"特になし")," / ","")&amp;IF(AND(分析結果!S55&lt;&gt;"",分析結果!S55&lt;&gt;"特になし"),分析結果!S55,"")),"")</f>
        <v/>
      </c>
      <c r="D55" s="8">
        <f>IFERROR(IF(OR(A55="",分析結果!Q55=""),"",分析結果!Q55),"")</f>
        <v/>
      </c>
      <c r="E55" s="8">
        <f>IFERROR(IF(OR(A55="",分析結果!R55=""),"",分析結果!R55),"")</f>
        <v/>
      </c>
      <c r="F55" s="8">
        <f>IFERROR(IF(OR(A55="",分析結果!T55=""),"",分析結果!T55),"")</f>
        <v/>
      </c>
      <c r="G55" s="8">
        <f>IFERROR(IF(OR(A55="",分析結果!U55=""),"",分析結果!U55),"")</f>
        <v/>
      </c>
      <c r="H55" s="8">
        <f>IFERROR(IF(OR(A55="",分析結果!V55=""),"",分析結果!V55),"")</f>
        <v/>
      </c>
      <c r="I55" s="8">
        <f>IFERROR(IF(OR(A55="",分析結果!W55=""),"",分析結果!W55),"")</f>
        <v/>
      </c>
    </row>
    <row r="56">
      <c r="A56" s="8">
        <f>IFERROR(IF(AND(OR(AND(分析結果!P56&lt;&gt;"",分析結果!P56&lt;&gt;"特になし"),AND(分析結果!S56&lt;&gt;"",分析結果!S56&lt;&gt;"特になし")),分析結果!A56&lt;&gt;""),分析結果!A56,""),"")</f>
        <v/>
      </c>
      <c r="B56" s="8">
        <f>IFERROR(IF(OR(A56="",分析結果!D56=""),"",分析結果!D56),"")</f>
        <v/>
      </c>
      <c r="C56" s="8">
        <f>IFERROR(IF(A56="","",IF(AND(分析結果!P56&lt;&gt;"",分析結果!P56&lt;&gt;"特になし"),分析結果!P56,"")&amp;IF(AND(分析結果!P56&lt;&gt;"",分析結果!P56&lt;&gt;"特になし",分析結果!S56&lt;&gt;"",分析結果!S56&lt;&gt;"特になし")," / ","")&amp;IF(AND(分析結果!S56&lt;&gt;"",分析結果!S56&lt;&gt;"特になし"),分析結果!S56,"")),"")</f>
        <v/>
      </c>
      <c r="D56" s="8">
        <f>IFERROR(IF(OR(A56="",分析結果!Q56=""),"",分析結果!Q56),"")</f>
        <v/>
      </c>
      <c r="E56" s="8">
        <f>IFERROR(IF(OR(A56="",分析結果!R56=""),"",分析結果!R56),"")</f>
        <v/>
      </c>
      <c r="F56" s="8">
        <f>IFERROR(IF(OR(A56="",分析結果!T56=""),"",分析結果!T56),"")</f>
        <v/>
      </c>
      <c r="G56" s="8">
        <f>IFERROR(IF(OR(A56="",分析結果!U56=""),"",分析結果!U56),"")</f>
        <v/>
      </c>
      <c r="H56" s="8">
        <f>IFERROR(IF(OR(A56="",分析結果!V56=""),"",分析結果!V56),"")</f>
        <v/>
      </c>
      <c r="I56" s="8">
        <f>IFERROR(IF(OR(A56="",分析結果!W56=""),"",分析結果!W56),"")</f>
        <v/>
      </c>
    </row>
    <row r="57">
      <c r="A57" s="8">
        <f>IFERROR(IF(AND(OR(AND(分析結果!P57&lt;&gt;"",分析結果!P57&lt;&gt;"特になし"),AND(分析結果!S57&lt;&gt;"",分析結果!S57&lt;&gt;"特になし")),分析結果!A57&lt;&gt;""),分析結果!A57,""),"")</f>
        <v/>
      </c>
      <c r="B57" s="8">
        <f>IFERROR(IF(OR(A57="",分析結果!D57=""),"",分析結果!D57),"")</f>
        <v/>
      </c>
      <c r="C57" s="8">
        <f>IFERROR(IF(A57="","",IF(AND(分析結果!P57&lt;&gt;"",分析結果!P57&lt;&gt;"特になし"),分析結果!P57,"")&amp;IF(AND(分析結果!P57&lt;&gt;"",分析結果!P57&lt;&gt;"特になし",分析結果!S57&lt;&gt;"",分析結果!S57&lt;&gt;"特になし")," / ","")&amp;IF(AND(分析結果!S57&lt;&gt;"",分析結果!S57&lt;&gt;"特になし"),分析結果!S57,"")),"")</f>
        <v/>
      </c>
      <c r="D57" s="8">
        <f>IFERROR(IF(OR(A57="",分析結果!Q57=""),"",分析結果!Q57),"")</f>
        <v/>
      </c>
      <c r="E57" s="8">
        <f>IFERROR(IF(OR(A57="",分析結果!R57=""),"",分析結果!R57),"")</f>
        <v/>
      </c>
      <c r="F57" s="8">
        <f>IFERROR(IF(OR(A57="",分析結果!T57=""),"",分析結果!T57),"")</f>
        <v/>
      </c>
      <c r="G57" s="8">
        <f>IFERROR(IF(OR(A57="",分析結果!U57=""),"",分析結果!U57),"")</f>
        <v/>
      </c>
      <c r="H57" s="8">
        <f>IFERROR(IF(OR(A57="",分析結果!V57=""),"",分析結果!V57),"")</f>
        <v/>
      </c>
      <c r="I57" s="8">
        <f>IFERROR(IF(OR(A57="",分析結果!W57=""),"",分析結果!W57),"")</f>
        <v/>
      </c>
    </row>
    <row r="58">
      <c r="A58" s="8">
        <f>IFERROR(IF(AND(OR(AND(分析結果!P58&lt;&gt;"",分析結果!P58&lt;&gt;"特になし"),AND(分析結果!S58&lt;&gt;"",分析結果!S58&lt;&gt;"特になし")),分析結果!A58&lt;&gt;""),分析結果!A58,""),"")</f>
        <v/>
      </c>
      <c r="B58" s="8">
        <f>IFERROR(IF(OR(A58="",分析結果!D58=""),"",分析結果!D58),"")</f>
        <v/>
      </c>
      <c r="C58" s="8">
        <f>IFERROR(IF(A58="","",IF(AND(分析結果!P58&lt;&gt;"",分析結果!P58&lt;&gt;"特になし"),分析結果!P58,"")&amp;IF(AND(分析結果!P58&lt;&gt;"",分析結果!P58&lt;&gt;"特になし",分析結果!S58&lt;&gt;"",分析結果!S58&lt;&gt;"特になし")," / ","")&amp;IF(AND(分析結果!S58&lt;&gt;"",分析結果!S58&lt;&gt;"特になし"),分析結果!S58,"")),"")</f>
        <v/>
      </c>
      <c r="D58" s="8">
        <f>IFERROR(IF(OR(A58="",分析結果!Q58=""),"",分析結果!Q58),"")</f>
        <v/>
      </c>
      <c r="E58" s="8">
        <f>IFERROR(IF(OR(A58="",分析結果!R58=""),"",分析結果!R58),"")</f>
        <v/>
      </c>
      <c r="F58" s="8">
        <f>IFERROR(IF(OR(A58="",分析結果!T58=""),"",分析結果!T58),"")</f>
        <v/>
      </c>
      <c r="G58" s="8">
        <f>IFERROR(IF(OR(A58="",分析結果!U58=""),"",分析結果!U58),"")</f>
        <v/>
      </c>
      <c r="H58" s="8">
        <f>IFERROR(IF(OR(A58="",分析結果!V58=""),"",分析結果!V58),"")</f>
        <v/>
      </c>
      <c r="I58" s="8">
        <f>IFERROR(IF(OR(A58="",分析結果!W58=""),"",分析結果!W58),"")</f>
        <v/>
      </c>
    </row>
    <row r="59">
      <c r="A59" s="8">
        <f>IFERROR(IF(AND(OR(AND(分析結果!P59&lt;&gt;"",分析結果!P59&lt;&gt;"特になし"),AND(分析結果!S59&lt;&gt;"",分析結果!S59&lt;&gt;"特になし")),分析結果!A59&lt;&gt;""),分析結果!A59,""),"")</f>
        <v/>
      </c>
      <c r="B59" s="8">
        <f>IFERROR(IF(OR(A59="",分析結果!D59=""),"",分析結果!D59),"")</f>
        <v/>
      </c>
      <c r="C59" s="8">
        <f>IFERROR(IF(A59="","",IF(AND(分析結果!P59&lt;&gt;"",分析結果!P59&lt;&gt;"特になし"),分析結果!P59,"")&amp;IF(AND(分析結果!P59&lt;&gt;"",分析結果!P59&lt;&gt;"特になし",分析結果!S59&lt;&gt;"",分析結果!S59&lt;&gt;"特になし")," / ","")&amp;IF(AND(分析結果!S59&lt;&gt;"",分析結果!S59&lt;&gt;"特になし"),分析結果!S59,"")),"")</f>
        <v/>
      </c>
      <c r="D59" s="8">
        <f>IFERROR(IF(OR(A59="",分析結果!Q59=""),"",分析結果!Q59),"")</f>
        <v/>
      </c>
      <c r="E59" s="8">
        <f>IFERROR(IF(OR(A59="",分析結果!R59=""),"",分析結果!R59),"")</f>
        <v/>
      </c>
      <c r="F59" s="8">
        <f>IFERROR(IF(OR(A59="",分析結果!T59=""),"",分析結果!T59),"")</f>
        <v/>
      </c>
      <c r="G59" s="8">
        <f>IFERROR(IF(OR(A59="",分析結果!U59=""),"",分析結果!U59),"")</f>
        <v/>
      </c>
      <c r="H59" s="8">
        <f>IFERROR(IF(OR(A59="",分析結果!V59=""),"",分析結果!V59),"")</f>
        <v/>
      </c>
      <c r="I59" s="8">
        <f>IFERROR(IF(OR(A59="",分析結果!W59=""),"",分析結果!W59),"")</f>
        <v/>
      </c>
    </row>
    <row r="60">
      <c r="A60" s="8">
        <f>IFERROR(IF(AND(OR(AND(分析結果!P60&lt;&gt;"",分析結果!P60&lt;&gt;"特になし"),AND(分析結果!S60&lt;&gt;"",分析結果!S60&lt;&gt;"特になし")),分析結果!A60&lt;&gt;""),分析結果!A60,""),"")</f>
        <v/>
      </c>
      <c r="B60" s="8">
        <f>IFERROR(IF(OR(A60="",分析結果!D60=""),"",分析結果!D60),"")</f>
        <v/>
      </c>
      <c r="C60" s="8">
        <f>IFERROR(IF(A60="","",IF(AND(分析結果!P60&lt;&gt;"",分析結果!P60&lt;&gt;"特になし"),分析結果!P60,"")&amp;IF(AND(分析結果!P60&lt;&gt;"",分析結果!P60&lt;&gt;"特になし",分析結果!S60&lt;&gt;"",分析結果!S60&lt;&gt;"特になし")," / ","")&amp;IF(AND(分析結果!S60&lt;&gt;"",分析結果!S60&lt;&gt;"特になし"),分析結果!S60,"")),"")</f>
        <v/>
      </c>
      <c r="D60" s="8">
        <f>IFERROR(IF(OR(A60="",分析結果!Q60=""),"",分析結果!Q60),"")</f>
        <v/>
      </c>
      <c r="E60" s="8">
        <f>IFERROR(IF(OR(A60="",分析結果!R60=""),"",分析結果!R60),"")</f>
        <v/>
      </c>
      <c r="F60" s="8">
        <f>IFERROR(IF(OR(A60="",分析結果!T60=""),"",分析結果!T60),"")</f>
        <v/>
      </c>
      <c r="G60" s="8">
        <f>IFERROR(IF(OR(A60="",分析結果!U60=""),"",分析結果!U60),"")</f>
        <v/>
      </c>
      <c r="H60" s="8">
        <f>IFERROR(IF(OR(A60="",分析結果!V60=""),"",分析結果!V60),"")</f>
        <v/>
      </c>
      <c r="I60" s="8">
        <f>IFERROR(IF(OR(A60="",分析結果!W60=""),"",分析結果!W60),"")</f>
        <v/>
      </c>
    </row>
    <row r="61">
      <c r="A61" s="8">
        <f>IFERROR(IF(AND(OR(AND(分析結果!P61&lt;&gt;"",分析結果!P61&lt;&gt;"特になし"),AND(分析結果!S61&lt;&gt;"",分析結果!S61&lt;&gt;"特になし")),分析結果!A61&lt;&gt;""),分析結果!A61,""),"")</f>
        <v/>
      </c>
      <c r="B61" s="8">
        <f>IFERROR(IF(OR(A61="",分析結果!D61=""),"",分析結果!D61),"")</f>
        <v/>
      </c>
      <c r="C61" s="8">
        <f>IFERROR(IF(A61="","",IF(AND(分析結果!P61&lt;&gt;"",分析結果!P61&lt;&gt;"特になし"),分析結果!P61,"")&amp;IF(AND(分析結果!P61&lt;&gt;"",分析結果!P61&lt;&gt;"特になし",分析結果!S61&lt;&gt;"",分析結果!S61&lt;&gt;"特になし")," / ","")&amp;IF(AND(分析結果!S61&lt;&gt;"",分析結果!S61&lt;&gt;"特になし"),分析結果!S61,"")),"")</f>
        <v/>
      </c>
      <c r="D61" s="8">
        <f>IFERROR(IF(OR(A61="",分析結果!Q61=""),"",分析結果!Q61),"")</f>
        <v/>
      </c>
      <c r="E61" s="8">
        <f>IFERROR(IF(OR(A61="",分析結果!R61=""),"",分析結果!R61),"")</f>
        <v/>
      </c>
      <c r="F61" s="8">
        <f>IFERROR(IF(OR(A61="",分析結果!T61=""),"",分析結果!T61),"")</f>
        <v/>
      </c>
      <c r="G61" s="8">
        <f>IFERROR(IF(OR(A61="",分析結果!U61=""),"",分析結果!U61),"")</f>
        <v/>
      </c>
      <c r="H61" s="8">
        <f>IFERROR(IF(OR(A61="",分析結果!V61=""),"",分析結果!V61),"")</f>
        <v/>
      </c>
      <c r="I61" s="8">
        <f>IFERROR(IF(OR(A61="",分析結果!W61=""),"",分析結果!W61),"")</f>
        <v/>
      </c>
    </row>
    <row r="62">
      <c r="A62" s="8">
        <f>IFERROR(IF(AND(OR(AND(分析結果!P62&lt;&gt;"",分析結果!P62&lt;&gt;"特になし"),AND(分析結果!S62&lt;&gt;"",分析結果!S62&lt;&gt;"特になし")),分析結果!A62&lt;&gt;""),分析結果!A62,""),"")</f>
        <v/>
      </c>
      <c r="B62" s="8">
        <f>IFERROR(IF(OR(A62="",分析結果!D62=""),"",分析結果!D62),"")</f>
        <v/>
      </c>
      <c r="C62" s="8">
        <f>IFERROR(IF(A62="","",IF(AND(分析結果!P62&lt;&gt;"",分析結果!P62&lt;&gt;"特になし"),分析結果!P62,"")&amp;IF(AND(分析結果!P62&lt;&gt;"",分析結果!P62&lt;&gt;"特になし",分析結果!S62&lt;&gt;"",分析結果!S62&lt;&gt;"特になし")," / ","")&amp;IF(AND(分析結果!S62&lt;&gt;"",分析結果!S62&lt;&gt;"特になし"),分析結果!S62,"")),"")</f>
        <v/>
      </c>
      <c r="D62" s="8">
        <f>IFERROR(IF(OR(A62="",分析結果!Q62=""),"",分析結果!Q62),"")</f>
        <v/>
      </c>
      <c r="E62" s="8">
        <f>IFERROR(IF(OR(A62="",分析結果!R62=""),"",分析結果!R62),"")</f>
        <v/>
      </c>
      <c r="F62" s="8">
        <f>IFERROR(IF(OR(A62="",分析結果!T62=""),"",分析結果!T62),"")</f>
        <v/>
      </c>
      <c r="G62" s="8">
        <f>IFERROR(IF(OR(A62="",分析結果!U62=""),"",分析結果!U62),"")</f>
        <v/>
      </c>
      <c r="H62" s="8">
        <f>IFERROR(IF(OR(A62="",分析結果!V62=""),"",分析結果!V62),"")</f>
        <v/>
      </c>
      <c r="I62" s="8">
        <f>IFERROR(IF(OR(A62="",分析結果!W62=""),"",分析結果!W62),"")</f>
        <v/>
      </c>
    </row>
    <row r="63">
      <c r="A63" s="8">
        <f>IFERROR(IF(AND(OR(AND(分析結果!P63&lt;&gt;"",分析結果!P63&lt;&gt;"特になし"),AND(分析結果!S63&lt;&gt;"",分析結果!S63&lt;&gt;"特になし")),分析結果!A63&lt;&gt;""),分析結果!A63,""),"")</f>
        <v/>
      </c>
      <c r="B63" s="8">
        <f>IFERROR(IF(OR(A63="",分析結果!D63=""),"",分析結果!D63),"")</f>
        <v/>
      </c>
      <c r="C63" s="8">
        <f>IFERROR(IF(A63="","",IF(AND(分析結果!P63&lt;&gt;"",分析結果!P63&lt;&gt;"特になし"),分析結果!P63,"")&amp;IF(AND(分析結果!P63&lt;&gt;"",分析結果!P63&lt;&gt;"特になし",分析結果!S63&lt;&gt;"",分析結果!S63&lt;&gt;"特になし")," / ","")&amp;IF(AND(分析結果!S63&lt;&gt;"",分析結果!S63&lt;&gt;"特になし"),分析結果!S63,"")),"")</f>
        <v/>
      </c>
      <c r="D63" s="8">
        <f>IFERROR(IF(OR(A63="",分析結果!Q63=""),"",分析結果!Q63),"")</f>
        <v/>
      </c>
      <c r="E63" s="8">
        <f>IFERROR(IF(OR(A63="",分析結果!R63=""),"",分析結果!R63),"")</f>
        <v/>
      </c>
      <c r="F63" s="8">
        <f>IFERROR(IF(OR(A63="",分析結果!T63=""),"",分析結果!T63),"")</f>
        <v/>
      </c>
      <c r="G63" s="8">
        <f>IFERROR(IF(OR(A63="",分析結果!U63=""),"",分析結果!U63),"")</f>
        <v/>
      </c>
      <c r="H63" s="8">
        <f>IFERROR(IF(OR(A63="",分析結果!V63=""),"",分析結果!V63),"")</f>
        <v/>
      </c>
      <c r="I63" s="8">
        <f>IFERROR(IF(OR(A63="",分析結果!W63=""),"",分析結果!W63),"")</f>
        <v/>
      </c>
    </row>
    <row r="64">
      <c r="A64" s="8">
        <f>IFERROR(IF(AND(OR(AND(分析結果!P64&lt;&gt;"",分析結果!P64&lt;&gt;"特になし"),AND(分析結果!S64&lt;&gt;"",分析結果!S64&lt;&gt;"特になし")),分析結果!A64&lt;&gt;""),分析結果!A64,""),"")</f>
        <v/>
      </c>
      <c r="B64" s="8">
        <f>IFERROR(IF(OR(A64="",分析結果!D64=""),"",分析結果!D64),"")</f>
        <v/>
      </c>
      <c r="C64" s="8">
        <f>IFERROR(IF(A64="","",IF(AND(分析結果!P64&lt;&gt;"",分析結果!P64&lt;&gt;"特になし"),分析結果!P64,"")&amp;IF(AND(分析結果!P64&lt;&gt;"",分析結果!P64&lt;&gt;"特になし",分析結果!S64&lt;&gt;"",分析結果!S64&lt;&gt;"特になし")," / ","")&amp;IF(AND(分析結果!S64&lt;&gt;"",分析結果!S64&lt;&gt;"特になし"),分析結果!S64,"")),"")</f>
        <v/>
      </c>
      <c r="D64" s="8">
        <f>IFERROR(IF(OR(A64="",分析結果!Q64=""),"",分析結果!Q64),"")</f>
        <v/>
      </c>
      <c r="E64" s="8">
        <f>IFERROR(IF(OR(A64="",分析結果!R64=""),"",分析結果!R64),"")</f>
        <v/>
      </c>
      <c r="F64" s="8">
        <f>IFERROR(IF(OR(A64="",分析結果!T64=""),"",分析結果!T64),"")</f>
        <v/>
      </c>
      <c r="G64" s="8">
        <f>IFERROR(IF(OR(A64="",分析結果!U64=""),"",分析結果!U64),"")</f>
        <v/>
      </c>
      <c r="H64" s="8">
        <f>IFERROR(IF(OR(A64="",分析結果!V64=""),"",分析結果!V64),"")</f>
        <v/>
      </c>
      <c r="I64" s="8">
        <f>IFERROR(IF(OR(A64="",分析結果!W64=""),"",分析結果!W64),"")</f>
        <v/>
      </c>
    </row>
    <row r="65">
      <c r="A65" s="8">
        <f>IFERROR(IF(AND(OR(AND(分析結果!P65&lt;&gt;"",分析結果!P65&lt;&gt;"特になし"),AND(分析結果!S65&lt;&gt;"",分析結果!S65&lt;&gt;"特になし")),分析結果!A65&lt;&gt;""),分析結果!A65,""),"")</f>
        <v/>
      </c>
      <c r="B65" s="8">
        <f>IFERROR(IF(OR(A65="",分析結果!D65=""),"",分析結果!D65),"")</f>
        <v/>
      </c>
      <c r="C65" s="8">
        <f>IFERROR(IF(A65="","",IF(AND(分析結果!P65&lt;&gt;"",分析結果!P65&lt;&gt;"特になし"),分析結果!P65,"")&amp;IF(AND(分析結果!P65&lt;&gt;"",分析結果!P65&lt;&gt;"特になし",分析結果!S65&lt;&gt;"",分析結果!S65&lt;&gt;"特になし")," / ","")&amp;IF(AND(分析結果!S65&lt;&gt;"",分析結果!S65&lt;&gt;"特になし"),分析結果!S65,"")),"")</f>
        <v/>
      </c>
      <c r="D65" s="8">
        <f>IFERROR(IF(OR(A65="",分析結果!Q65=""),"",分析結果!Q65),"")</f>
        <v/>
      </c>
      <c r="E65" s="8">
        <f>IFERROR(IF(OR(A65="",分析結果!R65=""),"",分析結果!R65),"")</f>
        <v/>
      </c>
      <c r="F65" s="8">
        <f>IFERROR(IF(OR(A65="",分析結果!T65=""),"",分析結果!T65),"")</f>
        <v/>
      </c>
      <c r="G65" s="8">
        <f>IFERROR(IF(OR(A65="",分析結果!U65=""),"",分析結果!U65),"")</f>
        <v/>
      </c>
      <c r="H65" s="8">
        <f>IFERROR(IF(OR(A65="",分析結果!V65=""),"",分析結果!V65),"")</f>
        <v/>
      </c>
      <c r="I65" s="8">
        <f>IFERROR(IF(OR(A65="",分析結果!W65=""),"",分析結果!W65),"")</f>
        <v/>
      </c>
    </row>
    <row r="66">
      <c r="A66" s="8">
        <f>IFERROR(IF(AND(OR(AND(分析結果!P66&lt;&gt;"",分析結果!P66&lt;&gt;"特になし"),AND(分析結果!S66&lt;&gt;"",分析結果!S66&lt;&gt;"特になし")),分析結果!A66&lt;&gt;""),分析結果!A66,""),"")</f>
        <v/>
      </c>
      <c r="B66" s="8">
        <f>IFERROR(IF(OR(A66="",分析結果!D66=""),"",分析結果!D66),"")</f>
        <v/>
      </c>
      <c r="C66" s="8">
        <f>IFERROR(IF(A66="","",IF(AND(分析結果!P66&lt;&gt;"",分析結果!P66&lt;&gt;"特になし"),分析結果!P66,"")&amp;IF(AND(分析結果!P66&lt;&gt;"",分析結果!P66&lt;&gt;"特になし",分析結果!S66&lt;&gt;"",分析結果!S66&lt;&gt;"特になし")," / ","")&amp;IF(AND(分析結果!S66&lt;&gt;"",分析結果!S66&lt;&gt;"特になし"),分析結果!S66,"")),"")</f>
        <v/>
      </c>
      <c r="D66" s="8">
        <f>IFERROR(IF(OR(A66="",分析結果!Q66=""),"",分析結果!Q66),"")</f>
        <v/>
      </c>
      <c r="E66" s="8">
        <f>IFERROR(IF(OR(A66="",分析結果!R66=""),"",分析結果!R66),"")</f>
        <v/>
      </c>
      <c r="F66" s="8">
        <f>IFERROR(IF(OR(A66="",分析結果!T66=""),"",分析結果!T66),"")</f>
        <v/>
      </c>
      <c r="G66" s="8">
        <f>IFERROR(IF(OR(A66="",分析結果!U66=""),"",分析結果!U66),"")</f>
        <v/>
      </c>
      <c r="H66" s="8">
        <f>IFERROR(IF(OR(A66="",分析結果!V66=""),"",分析結果!V66),"")</f>
        <v/>
      </c>
      <c r="I66" s="8">
        <f>IFERROR(IF(OR(A66="",分析結果!W66=""),"",分析結果!W66),"")</f>
        <v/>
      </c>
    </row>
    <row r="67">
      <c r="A67" s="8">
        <f>IFERROR(IF(AND(OR(AND(分析結果!P67&lt;&gt;"",分析結果!P67&lt;&gt;"特になし"),AND(分析結果!S67&lt;&gt;"",分析結果!S67&lt;&gt;"特になし")),分析結果!A67&lt;&gt;""),分析結果!A67,""),"")</f>
        <v/>
      </c>
      <c r="B67" s="8">
        <f>IFERROR(IF(OR(A67="",分析結果!D67=""),"",分析結果!D67),"")</f>
        <v/>
      </c>
      <c r="C67" s="8">
        <f>IFERROR(IF(A67="","",IF(AND(分析結果!P67&lt;&gt;"",分析結果!P67&lt;&gt;"特になし"),分析結果!P67,"")&amp;IF(AND(分析結果!P67&lt;&gt;"",分析結果!P67&lt;&gt;"特になし",分析結果!S67&lt;&gt;"",分析結果!S67&lt;&gt;"特になし")," / ","")&amp;IF(AND(分析結果!S67&lt;&gt;"",分析結果!S67&lt;&gt;"特になし"),分析結果!S67,"")),"")</f>
        <v/>
      </c>
      <c r="D67" s="8">
        <f>IFERROR(IF(OR(A67="",分析結果!Q67=""),"",分析結果!Q67),"")</f>
        <v/>
      </c>
      <c r="E67" s="8">
        <f>IFERROR(IF(OR(A67="",分析結果!R67=""),"",分析結果!R67),"")</f>
        <v/>
      </c>
      <c r="F67" s="8">
        <f>IFERROR(IF(OR(A67="",分析結果!T67=""),"",分析結果!T67),"")</f>
        <v/>
      </c>
      <c r="G67" s="8">
        <f>IFERROR(IF(OR(A67="",分析結果!U67=""),"",分析結果!U67),"")</f>
        <v/>
      </c>
      <c r="H67" s="8">
        <f>IFERROR(IF(OR(A67="",分析結果!V67=""),"",分析結果!V67),"")</f>
        <v/>
      </c>
      <c r="I67" s="8">
        <f>IFERROR(IF(OR(A67="",分析結果!W67=""),"",分析結果!W67),"")</f>
        <v/>
      </c>
    </row>
    <row r="68">
      <c r="A68" s="8">
        <f>IFERROR(IF(AND(OR(AND(分析結果!P68&lt;&gt;"",分析結果!P68&lt;&gt;"特になし"),AND(分析結果!S68&lt;&gt;"",分析結果!S68&lt;&gt;"特になし")),分析結果!A68&lt;&gt;""),分析結果!A68,""),"")</f>
        <v/>
      </c>
      <c r="B68" s="8">
        <f>IFERROR(IF(OR(A68="",分析結果!D68=""),"",分析結果!D68),"")</f>
        <v/>
      </c>
      <c r="C68" s="8">
        <f>IFERROR(IF(A68="","",IF(AND(分析結果!P68&lt;&gt;"",分析結果!P68&lt;&gt;"特になし"),分析結果!P68,"")&amp;IF(AND(分析結果!P68&lt;&gt;"",分析結果!P68&lt;&gt;"特になし",分析結果!S68&lt;&gt;"",分析結果!S68&lt;&gt;"特になし")," / ","")&amp;IF(AND(分析結果!S68&lt;&gt;"",分析結果!S68&lt;&gt;"特になし"),分析結果!S68,"")),"")</f>
        <v/>
      </c>
      <c r="D68" s="8">
        <f>IFERROR(IF(OR(A68="",分析結果!Q68=""),"",分析結果!Q68),"")</f>
        <v/>
      </c>
      <c r="E68" s="8">
        <f>IFERROR(IF(OR(A68="",分析結果!R68=""),"",分析結果!R68),"")</f>
        <v/>
      </c>
      <c r="F68" s="8">
        <f>IFERROR(IF(OR(A68="",分析結果!T68=""),"",分析結果!T68),"")</f>
        <v/>
      </c>
      <c r="G68" s="8">
        <f>IFERROR(IF(OR(A68="",分析結果!U68=""),"",分析結果!U68),"")</f>
        <v/>
      </c>
      <c r="H68" s="8">
        <f>IFERROR(IF(OR(A68="",分析結果!V68=""),"",分析結果!V68),"")</f>
        <v/>
      </c>
      <c r="I68" s="8">
        <f>IFERROR(IF(OR(A68="",分析結果!W68=""),"",分析結果!W68),"")</f>
        <v/>
      </c>
    </row>
    <row r="69">
      <c r="A69" s="8">
        <f>IFERROR(IF(AND(OR(AND(分析結果!P69&lt;&gt;"",分析結果!P69&lt;&gt;"特になし"),AND(分析結果!S69&lt;&gt;"",分析結果!S69&lt;&gt;"特になし")),分析結果!A69&lt;&gt;""),分析結果!A69,""),"")</f>
        <v/>
      </c>
      <c r="B69" s="8">
        <f>IFERROR(IF(OR(A69="",分析結果!D69=""),"",分析結果!D69),"")</f>
        <v/>
      </c>
      <c r="C69" s="8">
        <f>IFERROR(IF(A69="","",IF(AND(分析結果!P69&lt;&gt;"",分析結果!P69&lt;&gt;"特になし"),分析結果!P69,"")&amp;IF(AND(分析結果!P69&lt;&gt;"",分析結果!P69&lt;&gt;"特になし",分析結果!S69&lt;&gt;"",分析結果!S69&lt;&gt;"特になし")," / ","")&amp;IF(AND(分析結果!S69&lt;&gt;"",分析結果!S69&lt;&gt;"特になし"),分析結果!S69,"")),"")</f>
        <v/>
      </c>
      <c r="D69" s="8">
        <f>IFERROR(IF(OR(A69="",分析結果!Q69=""),"",分析結果!Q69),"")</f>
        <v/>
      </c>
      <c r="E69" s="8">
        <f>IFERROR(IF(OR(A69="",分析結果!R69=""),"",分析結果!R69),"")</f>
        <v/>
      </c>
      <c r="F69" s="8">
        <f>IFERROR(IF(OR(A69="",分析結果!T69=""),"",分析結果!T69),"")</f>
        <v/>
      </c>
      <c r="G69" s="8">
        <f>IFERROR(IF(OR(A69="",分析結果!U69=""),"",分析結果!U69),"")</f>
        <v/>
      </c>
      <c r="H69" s="8">
        <f>IFERROR(IF(OR(A69="",分析結果!V69=""),"",分析結果!V69),"")</f>
        <v/>
      </c>
      <c r="I69" s="8">
        <f>IFERROR(IF(OR(A69="",分析結果!W69=""),"",分析結果!W69),"")</f>
        <v/>
      </c>
    </row>
    <row r="70">
      <c r="A70" s="8">
        <f>IFERROR(IF(AND(OR(AND(分析結果!P70&lt;&gt;"",分析結果!P70&lt;&gt;"特になし"),AND(分析結果!S70&lt;&gt;"",分析結果!S70&lt;&gt;"特になし")),分析結果!A70&lt;&gt;""),分析結果!A70,""),"")</f>
        <v/>
      </c>
      <c r="B70" s="8">
        <f>IFERROR(IF(OR(A70="",分析結果!D70=""),"",分析結果!D70),"")</f>
        <v/>
      </c>
      <c r="C70" s="8">
        <f>IFERROR(IF(A70="","",IF(AND(分析結果!P70&lt;&gt;"",分析結果!P70&lt;&gt;"特になし"),分析結果!P70,"")&amp;IF(AND(分析結果!P70&lt;&gt;"",分析結果!P70&lt;&gt;"特になし",分析結果!S70&lt;&gt;"",分析結果!S70&lt;&gt;"特になし")," / ","")&amp;IF(AND(分析結果!S70&lt;&gt;"",分析結果!S70&lt;&gt;"特になし"),分析結果!S70,"")),"")</f>
        <v/>
      </c>
      <c r="D70" s="8">
        <f>IFERROR(IF(OR(A70="",分析結果!Q70=""),"",分析結果!Q70),"")</f>
        <v/>
      </c>
      <c r="E70" s="8">
        <f>IFERROR(IF(OR(A70="",分析結果!R70=""),"",分析結果!R70),"")</f>
        <v/>
      </c>
      <c r="F70" s="8">
        <f>IFERROR(IF(OR(A70="",分析結果!T70=""),"",分析結果!T70),"")</f>
        <v/>
      </c>
      <c r="G70" s="8">
        <f>IFERROR(IF(OR(A70="",分析結果!U70=""),"",分析結果!U70),"")</f>
        <v/>
      </c>
      <c r="H70" s="8">
        <f>IFERROR(IF(OR(A70="",分析結果!V70=""),"",分析結果!V70),"")</f>
        <v/>
      </c>
      <c r="I70" s="8">
        <f>IFERROR(IF(OR(A70="",分析結果!W70=""),"",分析結果!W70),"")</f>
        <v/>
      </c>
    </row>
    <row r="71">
      <c r="A71" s="8">
        <f>IFERROR(IF(AND(OR(AND(分析結果!P71&lt;&gt;"",分析結果!P71&lt;&gt;"特になし"),AND(分析結果!S71&lt;&gt;"",分析結果!S71&lt;&gt;"特になし")),分析結果!A71&lt;&gt;""),分析結果!A71,""),"")</f>
        <v/>
      </c>
      <c r="B71" s="8">
        <f>IFERROR(IF(OR(A71="",分析結果!D71=""),"",分析結果!D71),"")</f>
        <v/>
      </c>
      <c r="C71" s="8">
        <f>IFERROR(IF(A71="","",IF(AND(分析結果!P71&lt;&gt;"",分析結果!P71&lt;&gt;"特になし"),分析結果!P71,"")&amp;IF(AND(分析結果!P71&lt;&gt;"",分析結果!P71&lt;&gt;"特になし",分析結果!S71&lt;&gt;"",分析結果!S71&lt;&gt;"特になし")," / ","")&amp;IF(AND(分析結果!S71&lt;&gt;"",分析結果!S71&lt;&gt;"特になし"),分析結果!S71,"")),"")</f>
        <v/>
      </c>
      <c r="D71" s="8">
        <f>IFERROR(IF(OR(A71="",分析結果!Q71=""),"",分析結果!Q71),"")</f>
        <v/>
      </c>
      <c r="E71" s="8">
        <f>IFERROR(IF(OR(A71="",分析結果!R71=""),"",分析結果!R71),"")</f>
        <v/>
      </c>
      <c r="F71" s="8">
        <f>IFERROR(IF(OR(A71="",分析結果!T71=""),"",分析結果!T71),"")</f>
        <v/>
      </c>
      <c r="G71" s="8">
        <f>IFERROR(IF(OR(A71="",分析結果!U71=""),"",分析結果!U71),"")</f>
        <v/>
      </c>
      <c r="H71" s="8">
        <f>IFERROR(IF(OR(A71="",分析結果!V71=""),"",分析結果!V71),"")</f>
        <v/>
      </c>
      <c r="I71" s="8">
        <f>IFERROR(IF(OR(A71="",分析結果!W71=""),"",分析結果!W71),"")</f>
        <v/>
      </c>
    </row>
    <row r="72">
      <c r="A72" s="8">
        <f>IFERROR(IF(AND(OR(AND(分析結果!P72&lt;&gt;"",分析結果!P72&lt;&gt;"特になし"),AND(分析結果!S72&lt;&gt;"",分析結果!S72&lt;&gt;"特になし")),分析結果!A72&lt;&gt;""),分析結果!A72,""),"")</f>
        <v/>
      </c>
      <c r="B72" s="8">
        <f>IFERROR(IF(OR(A72="",分析結果!D72=""),"",分析結果!D72),"")</f>
        <v/>
      </c>
      <c r="C72" s="8">
        <f>IFERROR(IF(A72="","",IF(AND(分析結果!P72&lt;&gt;"",分析結果!P72&lt;&gt;"特になし"),分析結果!P72,"")&amp;IF(AND(分析結果!P72&lt;&gt;"",分析結果!P72&lt;&gt;"特になし",分析結果!S72&lt;&gt;"",分析結果!S72&lt;&gt;"特になし")," / ","")&amp;IF(AND(分析結果!S72&lt;&gt;"",分析結果!S72&lt;&gt;"特になし"),分析結果!S72,"")),"")</f>
        <v/>
      </c>
      <c r="D72" s="8">
        <f>IFERROR(IF(OR(A72="",分析結果!Q72=""),"",分析結果!Q72),"")</f>
        <v/>
      </c>
      <c r="E72" s="8">
        <f>IFERROR(IF(OR(A72="",分析結果!R72=""),"",分析結果!R72),"")</f>
        <v/>
      </c>
      <c r="F72" s="8">
        <f>IFERROR(IF(OR(A72="",分析結果!T72=""),"",分析結果!T72),"")</f>
        <v/>
      </c>
      <c r="G72" s="8">
        <f>IFERROR(IF(OR(A72="",分析結果!U72=""),"",分析結果!U72),"")</f>
        <v/>
      </c>
      <c r="H72" s="8">
        <f>IFERROR(IF(OR(A72="",分析結果!V72=""),"",分析結果!V72),"")</f>
        <v/>
      </c>
      <c r="I72" s="8">
        <f>IFERROR(IF(OR(A72="",分析結果!W72=""),"",分析結果!W72),"")</f>
        <v/>
      </c>
    </row>
    <row r="73">
      <c r="A73" s="8">
        <f>IFERROR(IF(AND(OR(AND(分析結果!P73&lt;&gt;"",分析結果!P73&lt;&gt;"特になし"),AND(分析結果!S73&lt;&gt;"",分析結果!S73&lt;&gt;"特になし")),分析結果!A73&lt;&gt;""),分析結果!A73,""),"")</f>
        <v/>
      </c>
      <c r="B73" s="8">
        <f>IFERROR(IF(OR(A73="",分析結果!D73=""),"",分析結果!D73),"")</f>
        <v/>
      </c>
      <c r="C73" s="8">
        <f>IFERROR(IF(A73="","",IF(AND(分析結果!P73&lt;&gt;"",分析結果!P73&lt;&gt;"特になし"),分析結果!P73,"")&amp;IF(AND(分析結果!P73&lt;&gt;"",分析結果!P73&lt;&gt;"特になし",分析結果!S73&lt;&gt;"",分析結果!S73&lt;&gt;"特になし")," / ","")&amp;IF(AND(分析結果!S73&lt;&gt;"",分析結果!S73&lt;&gt;"特になし"),分析結果!S73,"")),"")</f>
        <v/>
      </c>
      <c r="D73" s="8">
        <f>IFERROR(IF(OR(A73="",分析結果!Q73=""),"",分析結果!Q73),"")</f>
        <v/>
      </c>
      <c r="E73" s="8">
        <f>IFERROR(IF(OR(A73="",分析結果!R73=""),"",分析結果!R73),"")</f>
        <v/>
      </c>
      <c r="F73" s="8">
        <f>IFERROR(IF(OR(A73="",分析結果!T73=""),"",分析結果!T73),"")</f>
        <v/>
      </c>
      <c r="G73" s="8">
        <f>IFERROR(IF(OR(A73="",分析結果!U73=""),"",分析結果!U73),"")</f>
        <v/>
      </c>
      <c r="H73" s="8">
        <f>IFERROR(IF(OR(A73="",分析結果!V73=""),"",分析結果!V73),"")</f>
        <v/>
      </c>
      <c r="I73" s="8">
        <f>IFERROR(IF(OR(A73="",分析結果!W73=""),"",分析結果!W73),"")</f>
        <v/>
      </c>
    </row>
    <row r="74">
      <c r="A74" s="8">
        <f>IFERROR(IF(AND(OR(AND(分析結果!P74&lt;&gt;"",分析結果!P74&lt;&gt;"特になし"),AND(分析結果!S74&lt;&gt;"",分析結果!S74&lt;&gt;"特になし")),分析結果!A74&lt;&gt;""),分析結果!A74,""),"")</f>
        <v/>
      </c>
      <c r="B74" s="8">
        <f>IFERROR(IF(OR(A74="",分析結果!D74=""),"",分析結果!D74),"")</f>
        <v/>
      </c>
      <c r="C74" s="8">
        <f>IFERROR(IF(A74="","",IF(AND(分析結果!P74&lt;&gt;"",分析結果!P74&lt;&gt;"特になし"),分析結果!P74,"")&amp;IF(AND(分析結果!P74&lt;&gt;"",分析結果!P74&lt;&gt;"特になし",分析結果!S74&lt;&gt;"",分析結果!S74&lt;&gt;"特になし")," / ","")&amp;IF(AND(分析結果!S74&lt;&gt;"",分析結果!S74&lt;&gt;"特になし"),分析結果!S74,"")),"")</f>
        <v/>
      </c>
      <c r="D74" s="8">
        <f>IFERROR(IF(OR(A74="",分析結果!Q74=""),"",分析結果!Q74),"")</f>
        <v/>
      </c>
      <c r="E74" s="8">
        <f>IFERROR(IF(OR(A74="",分析結果!R74=""),"",分析結果!R74),"")</f>
        <v/>
      </c>
      <c r="F74" s="8">
        <f>IFERROR(IF(OR(A74="",分析結果!T74=""),"",分析結果!T74),"")</f>
        <v/>
      </c>
      <c r="G74" s="8">
        <f>IFERROR(IF(OR(A74="",分析結果!U74=""),"",分析結果!U74),"")</f>
        <v/>
      </c>
      <c r="H74" s="8">
        <f>IFERROR(IF(OR(A74="",分析結果!V74=""),"",分析結果!V74),"")</f>
        <v/>
      </c>
      <c r="I74" s="8">
        <f>IFERROR(IF(OR(A74="",分析結果!W74=""),"",分析結果!W74),"")</f>
        <v/>
      </c>
    </row>
    <row r="75">
      <c r="A75" s="8">
        <f>IFERROR(IF(AND(OR(AND(分析結果!P75&lt;&gt;"",分析結果!P75&lt;&gt;"特になし"),AND(分析結果!S75&lt;&gt;"",分析結果!S75&lt;&gt;"特になし")),分析結果!A75&lt;&gt;""),分析結果!A75,""),"")</f>
        <v/>
      </c>
      <c r="B75" s="8">
        <f>IFERROR(IF(OR(A75="",分析結果!D75=""),"",分析結果!D75),"")</f>
        <v/>
      </c>
      <c r="C75" s="8">
        <f>IFERROR(IF(A75="","",IF(AND(分析結果!P75&lt;&gt;"",分析結果!P75&lt;&gt;"特になし"),分析結果!P75,"")&amp;IF(AND(分析結果!P75&lt;&gt;"",分析結果!P75&lt;&gt;"特になし",分析結果!S75&lt;&gt;"",分析結果!S75&lt;&gt;"特になし")," / ","")&amp;IF(AND(分析結果!S75&lt;&gt;"",分析結果!S75&lt;&gt;"特になし"),分析結果!S75,"")),"")</f>
        <v/>
      </c>
      <c r="D75" s="8">
        <f>IFERROR(IF(OR(A75="",分析結果!Q75=""),"",分析結果!Q75),"")</f>
        <v/>
      </c>
      <c r="E75" s="8">
        <f>IFERROR(IF(OR(A75="",分析結果!R75=""),"",分析結果!R75),"")</f>
        <v/>
      </c>
      <c r="F75" s="8">
        <f>IFERROR(IF(OR(A75="",分析結果!T75=""),"",分析結果!T75),"")</f>
        <v/>
      </c>
      <c r="G75" s="8">
        <f>IFERROR(IF(OR(A75="",分析結果!U75=""),"",分析結果!U75),"")</f>
        <v/>
      </c>
      <c r="H75" s="8">
        <f>IFERROR(IF(OR(A75="",分析結果!V75=""),"",分析結果!V75),"")</f>
        <v/>
      </c>
      <c r="I75" s="8">
        <f>IFERROR(IF(OR(A75="",分析結果!W75=""),"",分析結果!W75),"")</f>
        <v/>
      </c>
    </row>
    <row r="76">
      <c r="A76" s="8">
        <f>IFERROR(IF(AND(OR(AND(分析結果!P76&lt;&gt;"",分析結果!P76&lt;&gt;"特になし"),AND(分析結果!S76&lt;&gt;"",分析結果!S76&lt;&gt;"特になし")),分析結果!A76&lt;&gt;""),分析結果!A76,""),"")</f>
        <v/>
      </c>
      <c r="B76" s="8">
        <f>IFERROR(IF(OR(A76="",分析結果!D76=""),"",分析結果!D76),"")</f>
        <v/>
      </c>
      <c r="C76" s="8">
        <f>IFERROR(IF(A76="","",IF(AND(分析結果!P76&lt;&gt;"",分析結果!P76&lt;&gt;"特になし"),分析結果!P76,"")&amp;IF(AND(分析結果!P76&lt;&gt;"",分析結果!P76&lt;&gt;"特になし",分析結果!S76&lt;&gt;"",分析結果!S76&lt;&gt;"特になし")," / ","")&amp;IF(AND(分析結果!S76&lt;&gt;"",分析結果!S76&lt;&gt;"特になし"),分析結果!S76,"")),"")</f>
        <v/>
      </c>
      <c r="D76" s="8">
        <f>IFERROR(IF(OR(A76="",分析結果!Q76=""),"",分析結果!Q76),"")</f>
        <v/>
      </c>
      <c r="E76" s="8">
        <f>IFERROR(IF(OR(A76="",分析結果!R76=""),"",分析結果!R76),"")</f>
        <v/>
      </c>
      <c r="F76" s="8">
        <f>IFERROR(IF(OR(A76="",分析結果!T76=""),"",分析結果!T76),"")</f>
        <v/>
      </c>
      <c r="G76" s="8">
        <f>IFERROR(IF(OR(A76="",分析結果!U76=""),"",分析結果!U76),"")</f>
        <v/>
      </c>
      <c r="H76" s="8">
        <f>IFERROR(IF(OR(A76="",分析結果!V76=""),"",分析結果!V76),"")</f>
        <v/>
      </c>
      <c r="I76" s="8">
        <f>IFERROR(IF(OR(A76="",分析結果!W76=""),"",分析結果!W76),"")</f>
        <v/>
      </c>
    </row>
    <row r="77">
      <c r="A77" s="8">
        <f>IFERROR(IF(AND(OR(AND(分析結果!P77&lt;&gt;"",分析結果!P77&lt;&gt;"特になし"),AND(分析結果!S77&lt;&gt;"",分析結果!S77&lt;&gt;"特になし")),分析結果!A77&lt;&gt;""),分析結果!A77,""),"")</f>
        <v/>
      </c>
      <c r="B77" s="8">
        <f>IFERROR(IF(OR(A77="",分析結果!D77=""),"",分析結果!D77),"")</f>
        <v/>
      </c>
      <c r="C77" s="8">
        <f>IFERROR(IF(A77="","",IF(AND(分析結果!P77&lt;&gt;"",分析結果!P77&lt;&gt;"特になし"),分析結果!P77,"")&amp;IF(AND(分析結果!P77&lt;&gt;"",分析結果!P77&lt;&gt;"特になし",分析結果!S77&lt;&gt;"",分析結果!S77&lt;&gt;"特になし")," / ","")&amp;IF(AND(分析結果!S77&lt;&gt;"",分析結果!S77&lt;&gt;"特になし"),分析結果!S77,"")),"")</f>
        <v/>
      </c>
      <c r="D77" s="8">
        <f>IFERROR(IF(OR(A77="",分析結果!Q77=""),"",分析結果!Q77),"")</f>
        <v/>
      </c>
      <c r="E77" s="8">
        <f>IFERROR(IF(OR(A77="",分析結果!R77=""),"",分析結果!R77),"")</f>
        <v/>
      </c>
      <c r="F77" s="8">
        <f>IFERROR(IF(OR(A77="",分析結果!T77=""),"",分析結果!T77),"")</f>
        <v/>
      </c>
      <c r="G77" s="8">
        <f>IFERROR(IF(OR(A77="",分析結果!U77=""),"",分析結果!U77),"")</f>
        <v/>
      </c>
      <c r="H77" s="8">
        <f>IFERROR(IF(OR(A77="",分析結果!V77=""),"",分析結果!V77),"")</f>
        <v/>
      </c>
      <c r="I77" s="8">
        <f>IFERROR(IF(OR(A77="",分析結果!W77=""),"",分析結果!W77),"")</f>
        <v/>
      </c>
    </row>
    <row r="78">
      <c r="A78" s="8">
        <f>IFERROR(IF(AND(OR(AND(分析結果!P78&lt;&gt;"",分析結果!P78&lt;&gt;"特になし"),AND(分析結果!S78&lt;&gt;"",分析結果!S78&lt;&gt;"特になし")),分析結果!A78&lt;&gt;""),分析結果!A78,""),"")</f>
        <v/>
      </c>
      <c r="B78" s="8">
        <f>IFERROR(IF(OR(A78="",分析結果!D78=""),"",分析結果!D78),"")</f>
        <v/>
      </c>
      <c r="C78" s="8">
        <f>IFERROR(IF(A78="","",IF(AND(分析結果!P78&lt;&gt;"",分析結果!P78&lt;&gt;"特になし"),分析結果!P78,"")&amp;IF(AND(分析結果!P78&lt;&gt;"",分析結果!P78&lt;&gt;"特になし",分析結果!S78&lt;&gt;"",分析結果!S78&lt;&gt;"特になし")," / ","")&amp;IF(AND(分析結果!S78&lt;&gt;"",分析結果!S78&lt;&gt;"特になし"),分析結果!S78,"")),"")</f>
        <v/>
      </c>
      <c r="D78" s="8">
        <f>IFERROR(IF(OR(A78="",分析結果!Q78=""),"",分析結果!Q78),"")</f>
        <v/>
      </c>
      <c r="E78" s="8">
        <f>IFERROR(IF(OR(A78="",分析結果!R78=""),"",分析結果!R78),"")</f>
        <v/>
      </c>
      <c r="F78" s="8">
        <f>IFERROR(IF(OR(A78="",分析結果!T78=""),"",分析結果!T78),"")</f>
        <v/>
      </c>
      <c r="G78" s="8">
        <f>IFERROR(IF(OR(A78="",分析結果!U78=""),"",分析結果!U78),"")</f>
        <v/>
      </c>
      <c r="H78" s="8">
        <f>IFERROR(IF(OR(A78="",分析結果!V78=""),"",分析結果!V78),"")</f>
        <v/>
      </c>
      <c r="I78" s="8">
        <f>IFERROR(IF(OR(A78="",分析結果!W78=""),"",分析結果!W78),"")</f>
        <v/>
      </c>
    </row>
    <row r="79">
      <c r="A79" s="8">
        <f>IFERROR(IF(AND(OR(AND(分析結果!P79&lt;&gt;"",分析結果!P79&lt;&gt;"特になし"),AND(分析結果!S79&lt;&gt;"",分析結果!S79&lt;&gt;"特になし")),分析結果!A79&lt;&gt;""),分析結果!A79,""),"")</f>
        <v/>
      </c>
      <c r="B79" s="8">
        <f>IFERROR(IF(OR(A79="",分析結果!D79=""),"",分析結果!D79),"")</f>
        <v/>
      </c>
      <c r="C79" s="8">
        <f>IFERROR(IF(A79="","",IF(AND(分析結果!P79&lt;&gt;"",分析結果!P79&lt;&gt;"特になし"),分析結果!P79,"")&amp;IF(AND(分析結果!P79&lt;&gt;"",分析結果!P79&lt;&gt;"特になし",分析結果!S79&lt;&gt;"",分析結果!S79&lt;&gt;"特になし")," / ","")&amp;IF(AND(分析結果!S79&lt;&gt;"",分析結果!S79&lt;&gt;"特になし"),分析結果!S79,"")),"")</f>
        <v/>
      </c>
      <c r="D79" s="8">
        <f>IFERROR(IF(OR(A79="",分析結果!Q79=""),"",分析結果!Q79),"")</f>
        <v/>
      </c>
      <c r="E79" s="8">
        <f>IFERROR(IF(OR(A79="",分析結果!R79=""),"",分析結果!R79),"")</f>
        <v/>
      </c>
      <c r="F79" s="8">
        <f>IFERROR(IF(OR(A79="",分析結果!T79=""),"",分析結果!T79),"")</f>
        <v/>
      </c>
      <c r="G79" s="8">
        <f>IFERROR(IF(OR(A79="",分析結果!U79=""),"",分析結果!U79),"")</f>
        <v/>
      </c>
      <c r="H79" s="8">
        <f>IFERROR(IF(OR(A79="",分析結果!V79=""),"",分析結果!V79),"")</f>
        <v/>
      </c>
      <c r="I79" s="8">
        <f>IFERROR(IF(OR(A79="",分析結果!W79=""),"",分析結果!W79),"")</f>
        <v/>
      </c>
    </row>
    <row r="80">
      <c r="A80" s="8">
        <f>IFERROR(IF(AND(OR(AND(分析結果!P80&lt;&gt;"",分析結果!P80&lt;&gt;"特になし"),AND(分析結果!S80&lt;&gt;"",分析結果!S80&lt;&gt;"特になし")),分析結果!A80&lt;&gt;""),分析結果!A80,""),"")</f>
        <v/>
      </c>
      <c r="B80" s="8">
        <f>IFERROR(IF(OR(A80="",分析結果!D80=""),"",分析結果!D80),"")</f>
        <v/>
      </c>
      <c r="C80" s="8">
        <f>IFERROR(IF(A80="","",IF(AND(分析結果!P80&lt;&gt;"",分析結果!P80&lt;&gt;"特になし"),分析結果!P80,"")&amp;IF(AND(分析結果!P80&lt;&gt;"",分析結果!P80&lt;&gt;"特になし",分析結果!S80&lt;&gt;"",分析結果!S80&lt;&gt;"特になし")," / ","")&amp;IF(AND(分析結果!S80&lt;&gt;"",分析結果!S80&lt;&gt;"特になし"),分析結果!S80,"")),"")</f>
        <v/>
      </c>
      <c r="D80" s="8">
        <f>IFERROR(IF(OR(A80="",分析結果!Q80=""),"",分析結果!Q80),"")</f>
        <v/>
      </c>
      <c r="E80" s="8">
        <f>IFERROR(IF(OR(A80="",分析結果!R80=""),"",分析結果!R80),"")</f>
        <v/>
      </c>
      <c r="F80" s="8">
        <f>IFERROR(IF(OR(A80="",分析結果!T80=""),"",分析結果!T80),"")</f>
        <v/>
      </c>
      <c r="G80" s="8">
        <f>IFERROR(IF(OR(A80="",分析結果!U80=""),"",分析結果!U80),"")</f>
        <v/>
      </c>
      <c r="H80" s="8">
        <f>IFERROR(IF(OR(A80="",分析結果!V80=""),"",分析結果!V80),"")</f>
        <v/>
      </c>
      <c r="I80" s="8">
        <f>IFERROR(IF(OR(A80="",分析結果!W80=""),"",分析結果!W80),"")</f>
        <v/>
      </c>
    </row>
    <row r="81">
      <c r="A81" s="8">
        <f>IFERROR(IF(AND(OR(AND(分析結果!P81&lt;&gt;"",分析結果!P81&lt;&gt;"特になし"),AND(分析結果!S81&lt;&gt;"",分析結果!S81&lt;&gt;"特になし")),分析結果!A81&lt;&gt;""),分析結果!A81,""),"")</f>
        <v/>
      </c>
      <c r="B81" s="8">
        <f>IFERROR(IF(OR(A81="",分析結果!D81=""),"",分析結果!D81),"")</f>
        <v/>
      </c>
      <c r="C81" s="8">
        <f>IFERROR(IF(A81="","",IF(AND(分析結果!P81&lt;&gt;"",分析結果!P81&lt;&gt;"特になし"),分析結果!P81,"")&amp;IF(AND(分析結果!P81&lt;&gt;"",分析結果!P81&lt;&gt;"特になし",分析結果!S81&lt;&gt;"",分析結果!S81&lt;&gt;"特になし")," / ","")&amp;IF(AND(分析結果!S81&lt;&gt;"",分析結果!S81&lt;&gt;"特になし"),分析結果!S81,"")),"")</f>
        <v/>
      </c>
      <c r="D81" s="8">
        <f>IFERROR(IF(OR(A81="",分析結果!Q81=""),"",分析結果!Q81),"")</f>
        <v/>
      </c>
      <c r="E81" s="8">
        <f>IFERROR(IF(OR(A81="",分析結果!R81=""),"",分析結果!R81),"")</f>
        <v/>
      </c>
      <c r="F81" s="8">
        <f>IFERROR(IF(OR(A81="",分析結果!T81=""),"",分析結果!T81),"")</f>
        <v/>
      </c>
      <c r="G81" s="8">
        <f>IFERROR(IF(OR(A81="",分析結果!U81=""),"",分析結果!U81),"")</f>
        <v/>
      </c>
      <c r="H81" s="8">
        <f>IFERROR(IF(OR(A81="",分析結果!V81=""),"",分析結果!V81),"")</f>
        <v/>
      </c>
      <c r="I81" s="8">
        <f>IFERROR(IF(OR(A81="",分析結果!W81=""),"",分析結果!W81),"")</f>
        <v/>
      </c>
    </row>
    <row r="82">
      <c r="A82" s="8">
        <f>IFERROR(IF(AND(OR(AND(分析結果!P82&lt;&gt;"",分析結果!P82&lt;&gt;"特になし"),AND(分析結果!S82&lt;&gt;"",分析結果!S82&lt;&gt;"特になし")),分析結果!A82&lt;&gt;""),分析結果!A82,""),"")</f>
        <v/>
      </c>
      <c r="B82" s="8">
        <f>IFERROR(IF(OR(A82="",分析結果!D82=""),"",分析結果!D82),"")</f>
        <v/>
      </c>
      <c r="C82" s="8">
        <f>IFERROR(IF(A82="","",IF(AND(分析結果!P82&lt;&gt;"",分析結果!P82&lt;&gt;"特になし"),分析結果!P82,"")&amp;IF(AND(分析結果!P82&lt;&gt;"",分析結果!P82&lt;&gt;"特になし",分析結果!S82&lt;&gt;"",分析結果!S82&lt;&gt;"特になし")," / ","")&amp;IF(AND(分析結果!S82&lt;&gt;"",分析結果!S82&lt;&gt;"特になし"),分析結果!S82,"")),"")</f>
        <v/>
      </c>
      <c r="D82" s="8">
        <f>IFERROR(IF(OR(A82="",分析結果!Q82=""),"",分析結果!Q82),"")</f>
        <v/>
      </c>
      <c r="E82" s="8">
        <f>IFERROR(IF(OR(A82="",分析結果!R82=""),"",分析結果!R82),"")</f>
        <v/>
      </c>
      <c r="F82" s="8">
        <f>IFERROR(IF(OR(A82="",分析結果!T82=""),"",分析結果!T82),"")</f>
        <v/>
      </c>
      <c r="G82" s="8">
        <f>IFERROR(IF(OR(A82="",分析結果!U82=""),"",分析結果!U82),"")</f>
        <v/>
      </c>
      <c r="H82" s="8">
        <f>IFERROR(IF(OR(A82="",分析結果!V82=""),"",分析結果!V82),"")</f>
        <v/>
      </c>
      <c r="I82" s="8">
        <f>IFERROR(IF(OR(A82="",分析結果!W82=""),"",分析結果!W82),"")</f>
        <v/>
      </c>
    </row>
    <row r="83">
      <c r="A83" s="8">
        <f>IFERROR(IF(AND(OR(AND(分析結果!P83&lt;&gt;"",分析結果!P83&lt;&gt;"特になし"),AND(分析結果!S83&lt;&gt;"",分析結果!S83&lt;&gt;"特になし")),分析結果!A83&lt;&gt;""),分析結果!A83,""),"")</f>
        <v/>
      </c>
      <c r="B83" s="8">
        <f>IFERROR(IF(OR(A83="",分析結果!D83=""),"",分析結果!D83),"")</f>
        <v/>
      </c>
      <c r="C83" s="8">
        <f>IFERROR(IF(A83="","",IF(AND(分析結果!P83&lt;&gt;"",分析結果!P83&lt;&gt;"特になし"),分析結果!P83,"")&amp;IF(AND(分析結果!P83&lt;&gt;"",分析結果!P83&lt;&gt;"特になし",分析結果!S83&lt;&gt;"",分析結果!S83&lt;&gt;"特になし")," / ","")&amp;IF(AND(分析結果!S83&lt;&gt;"",分析結果!S83&lt;&gt;"特になし"),分析結果!S83,"")),"")</f>
        <v/>
      </c>
      <c r="D83" s="8">
        <f>IFERROR(IF(OR(A83="",分析結果!Q83=""),"",分析結果!Q83),"")</f>
        <v/>
      </c>
      <c r="E83" s="8">
        <f>IFERROR(IF(OR(A83="",分析結果!R83=""),"",分析結果!R83),"")</f>
        <v/>
      </c>
      <c r="F83" s="8">
        <f>IFERROR(IF(OR(A83="",分析結果!T83=""),"",分析結果!T83),"")</f>
        <v/>
      </c>
      <c r="G83" s="8">
        <f>IFERROR(IF(OR(A83="",分析結果!U83=""),"",分析結果!U83),"")</f>
        <v/>
      </c>
      <c r="H83" s="8">
        <f>IFERROR(IF(OR(A83="",分析結果!V83=""),"",分析結果!V83),"")</f>
        <v/>
      </c>
      <c r="I83" s="8">
        <f>IFERROR(IF(OR(A83="",分析結果!W83=""),"",分析結果!W83),"")</f>
        <v/>
      </c>
    </row>
    <row r="84">
      <c r="A84" s="8">
        <f>IFERROR(IF(AND(OR(AND(分析結果!P84&lt;&gt;"",分析結果!P84&lt;&gt;"特になし"),AND(分析結果!S84&lt;&gt;"",分析結果!S84&lt;&gt;"特になし")),分析結果!A84&lt;&gt;""),分析結果!A84,""),"")</f>
        <v/>
      </c>
      <c r="B84" s="8">
        <f>IFERROR(IF(OR(A84="",分析結果!D84=""),"",分析結果!D84),"")</f>
        <v/>
      </c>
      <c r="C84" s="8">
        <f>IFERROR(IF(A84="","",IF(AND(分析結果!P84&lt;&gt;"",分析結果!P84&lt;&gt;"特になし"),分析結果!P84,"")&amp;IF(AND(分析結果!P84&lt;&gt;"",分析結果!P84&lt;&gt;"特になし",分析結果!S84&lt;&gt;"",分析結果!S84&lt;&gt;"特になし")," / ","")&amp;IF(AND(分析結果!S84&lt;&gt;"",分析結果!S84&lt;&gt;"特になし"),分析結果!S84,"")),"")</f>
        <v/>
      </c>
      <c r="D84" s="8">
        <f>IFERROR(IF(OR(A84="",分析結果!Q84=""),"",分析結果!Q84),"")</f>
        <v/>
      </c>
      <c r="E84" s="8">
        <f>IFERROR(IF(OR(A84="",分析結果!R84=""),"",分析結果!R84),"")</f>
        <v/>
      </c>
      <c r="F84" s="8">
        <f>IFERROR(IF(OR(A84="",分析結果!T84=""),"",分析結果!T84),"")</f>
        <v/>
      </c>
      <c r="G84" s="8">
        <f>IFERROR(IF(OR(A84="",分析結果!U84=""),"",分析結果!U84),"")</f>
        <v/>
      </c>
      <c r="H84" s="8">
        <f>IFERROR(IF(OR(A84="",分析結果!V84=""),"",分析結果!V84),"")</f>
        <v/>
      </c>
      <c r="I84" s="8">
        <f>IFERROR(IF(OR(A84="",分析結果!W84=""),"",分析結果!W84),"")</f>
        <v/>
      </c>
    </row>
    <row r="85">
      <c r="A85" s="8">
        <f>IFERROR(IF(AND(OR(AND(分析結果!P85&lt;&gt;"",分析結果!P85&lt;&gt;"特になし"),AND(分析結果!S85&lt;&gt;"",分析結果!S85&lt;&gt;"特になし")),分析結果!A85&lt;&gt;""),分析結果!A85,""),"")</f>
        <v/>
      </c>
      <c r="B85" s="8">
        <f>IFERROR(IF(OR(A85="",分析結果!D85=""),"",分析結果!D85),"")</f>
        <v/>
      </c>
      <c r="C85" s="8">
        <f>IFERROR(IF(A85="","",IF(AND(分析結果!P85&lt;&gt;"",分析結果!P85&lt;&gt;"特になし"),分析結果!P85,"")&amp;IF(AND(分析結果!P85&lt;&gt;"",分析結果!P85&lt;&gt;"特になし",分析結果!S85&lt;&gt;"",分析結果!S85&lt;&gt;"特になし")," / ","")&amp;IF(AND(分析結果!S85&lt;&gt;"",分析結果!S85&lt;&gt;"特になし"),分析結果!S85,"")),"")</f>
        <v/>
      </c>
      <c r="D85" s="8">
        <f>IFERROR(IF(OR(A85="",分析結果!Q85=""),"",分析結果!Q85),"")</f>
        <v/>
      </c>
      <c r="E85" s="8">
        <f>IFERROR(IF(OR(A85="",分析結果!R85=""),"",分析結果!R85),"")</f>
        <v/>
      </c>
      <c r="F85" s="8">
        <f>IFERROR(IF(OR(A85="",分析結果!T85=""),"",分析結果!T85),"")</f>
        <v/>
      </c>
      <c r="G85" s="8">
        <f>IFERROR(IF(OR(A85="",分析結果!U85=""),"",分析結果!U85),"")</f>
        <v/>
      </c>
      <c r="H85" s="8">
        <f>IFERROR(IF(OR(A85="",分析結果!V85=""),"",分析結果!V85),"")</f>
        <v/>
      </c>
      <c r="I85" s="8">
        <f>IFERROR(IF(OR(A85="",分析結果!W85=""),"",分析結果!W85),"")</f>
        <v/>
      </c>
    </row>
    <row r="86">
      <c r="A86" s="8">
        <f>IFERROR(IF(AND(OR(AND(分析結果!P86&lt;&gt;"",分析結果!P86&lt;&gt;"特になし"),AND(分析結果!S86&lt;&gt;"",分析結果!S86&lt;&gt;"特になし")),分析結果!A86&lt;&gt;""),分析結果!A86,""),"")</f>
        <v/>
      </c>
      <c r="B86" s="8">
        <f>IFERROR(IF(OR(A86="",分析結果!D86=""),"",分析結果!D86),"")</f>
        <v/>
      </c>
      <c r="C86" s="8">
        <f>IFERROR(IF(A86="","",IF(AND(分析結果!P86&lt;&gt;"",分析結果!P86&lt;&gt;"特になし"),分析結果!P86,"")&amp;IF(AND(分析結果!P86&lt;&gt;"",分析結果!P86&lt;&gt;"特になし",分析結果!S86&lt;&gt;"",分析結果!S86&lt;&gt;"特になし")," / ","")&amp;IF(AND(分析結果!S86&lt;&gt;"",分析結果!S86&lt;&gt;"特になし"),分析結果!S86,"")),"")</f>
        <v/>
      </c>
      <c r="D86" s="8">
        <f>IFERROR(IF(OR(A86="",分析結果!Q86=""),"",分析結果!Q86),"")</f>
        <v/>
      </c>
      <c r="E86" s="8">
        <f>IFERROR(IF(OR(A86="",分析結果!R86=""),"",分析結果!R86),"")</f>
        <v/>
      </c>
      <c r="F86" s="8">
        <f>IFERROR(IF(OR(A86="",分析結果!T86=""),"",分析結果!T86),"")</f>
        <v/>
      </c>
      <c r="G86" s="8">
        <f>IFERROR(IF(OR(A86="",分析結果!U86=""),"",分析結果!U86),"")</f>
        <v/>
      </c>
      <c r="H86" s="8">
        <f>IFERROR(IF(OR(A86="",分析結果!V86=""),"",分析結果!V86),"")</f>
        <v/>
      </c>
      <c r="I86" s="8">
        <f>IFERROR(IF(OR(A86="",分析結果!W86=""),"",分析結果!W86),"")</f>
        <v/>
      </c>
    </row>
    <row r="87">
      <c r="A87" s="8">
        <f>IFERROR(IF(AND(OR(AND(分析結果!P87&lt;&gt;"",分析結果!P87&lt;&gt;"特になし"),AND(分析結果!S87&lt;&gt;"",分析結果!S87&lt;&gt;"特になし")),分析結果!A87&lt;&gt;""),分析結果!A87,""),"")</f>
        <v/>
      </c>
      <c r="B87" s="8">
        <f>IFERROR(IF(OR(A87="",分析結果!D87=""),"",分析結果!D87),"")</f>
        <v/>
      </c>
      <c r="C87" s="8">
        <f>IFERROR(IF(A87="","",IF(AND(分析結果!P87&lt;&gt;"",分析結果!P87&lt;&gt;"特になし"),分析結果!P87,"")&amp;IF(AND(分析結果!P87&lt;&gt;"",分析結果!P87&lt;&gt;"特になし",分析結果!S87&lt;&gt;"",分析結果!S87&lt;&gt;"特になし")," / ","")&amp;IF(AND(分析結果!S87&lt;&gt;"",分析結果!S87&lt;&gt;"特になし"),分析結果!S87,"")),"")</f>
        <v/>
      </c>
      <c r="D87" s="8">
        <f>IFERROR(IF(OR(A87="",分析結果!Q87=""),"",分析結果!Q87),"")</f>
        <v/>
      </c>
      <c r="E87" s="8">
        <f>IFERROR(IF(OR(A87="",分析結果!R87=""),"",分析結果!R87),"")</f>
        <v/>
      </c>
      <c r="F87" s="8">
        <f>IFERROR(IF(OR(A87="",分析結果!T87=""),"",分析結果!T87),"")</f>
        <v/>
      </c>
      <c r="G87" s="8">
        <f>IFERROR(IF(OR(A87="",分析結果!U87=""),"",分析結果!U87),"")</f>
        <v/>
      </c>
      <c r="H87" s="8">
        <f>IFERROR(IF(OR(A87="",分析結果!V87=""),"",分析結果!V87),"")</f>
        <v/>
      </c>
      <c r="I87" s="8">
        <f>IFERROR(IF(OR(A87="",分析結果!W87=""),"",分析結果!W87),"")</f>
        <v/>
      </c>
    </row>
    <row r="88">
      <c r="A88" s="8">
        <f>IFERROR(IF(AND(OR(AND(分析結果!P88&lt;&gt;"",分析結果!P88&lt;&gt;"特になし"),AND(分析結果!S88&lt;&gt;"",分析結果!S88&lt;&gt;"特になし")),分析結果!A88&lt;&gt;""),分析結果!A88,""),"")</f>
        <v/>
      </c>
      <c r="B88" s="8">
        <f>IFERROR(IF(OR(A88="",分析結果!D88=""),"",分析結果!D88),"")</f>
        <v/>
      </c>
      <c r="C88" s="8">
        <f>IFERROR(IF(A88="","",IF(AND(分析結果!P88&lt;&gt;"",分析結果!P88&lt;&gt;"特になし"),分析結果!P88,"")&amp;IF(AND(分析結果!P88&lt;&gt;"",分析結果!P88&lt;&gt;"特になし",分析結果!S88&lt;&gt;"",分析結果!S88&lt;&gt;"特になし")," / ","")&amp;IF(AND(分析結果!S88&lt;&gt;"",分析結果!S88&lt;&gt;"特になし"),分析結果!S88,"")),"")</f>
        <v/>
      </c>
      <c r="D88" s="8">
        <f>IFERROR(IF(OR(A88="",分析結果!Q88=""),"",分析結果!Q88),"")</f>
        <v/>
      </c>
      <c r="E88" s="8">
        <f>IFERROR(IF(OR(A88="",分析結果!R88=""),"",分析結果!R88),"")</f>
        <v/>
      </c>
      <c r="F88" s="8">
        <f>IFERROR(IF(OR(A88="",分析結果!T88=""),"",分析結果!T88),"")</f>
        <v/>
      </c>
      <c r="G88" s="8">
        <f>IFERROR(IF(OR(A88="",分析結果!U88=""),"",分析結果!U88),"")</f>
        <v/>
      </c>
      <c r="H88" s="8">
        <f>IFERROR(IF(OR(A88="",分析結果!V88=""),"",分析結果!V88),"")</f>
        <v/>
      </c>
      <c r="I88" s="8">
        <f>IFERROR(IF(OR(A88="",分析結果!W88=""),"",分析結果!W88),"")</f>
        <v/>
      </c>
    </row>
    <row r="89">
      <c r="A89" s="8">
        <f>IFERROR(IF(AND(OR(AND(分析結果!P89&lt;&gt;"",分析結果!P89&lt;&gt;"特になし"),AND(分析結果!S89&lt;&gt;"",分析結果!S89&lt;&gt;"特になし")),分析結果!A89&lt;&gt;""),分析結果!A89,""),"")</f>
        <v/>
      </c>
      <c r="B89" s="8">
        <f>IFERROR(IF(OR(A89="",分析結果!D89=""),"",分析結果!D89),"")</f>
        <v/>
      </c>
      <c r="C89" s="8">
        <f>IFERROR(IF(A89="","",IF(AND(分析結果!P89&lt;&gt;"",分析結果!P89&lt;&gt;"特になし"),分析結果!P89,"")&amp;IF(AND(分析結果!P89&lt;&gt;"",分析結果!P89&lt;&gt;"特になし",分析結果!S89&lt;&gt;"",分析結果!S89&lt;&gt;"特になし")," / ","")&amp;IF(AND(分析結果!S89&lt;&gt;"",分析結果!S89&lt;&gt;"特になし"),分析結果!S89,"")),"")</f>
        <v/>
      </c>
      <c r="D89" s="8">
        <f>IFERROR(IF(OR(A89="",分析結果!Q89=""),"",分析結果!Q89),"")</f>
        <v/>
      </c>
      <c r="E89" s="8">
        <f>IFERROR(IF(OR(A89="",分析結果!R89=""),"",分析結果!R89),"")</f>
        <v/>
      </c>
      <c r="F89" s="8">
        <f>IFERROR(IF(OR(A89="",分析結果!T89=""),"",分析結果!T89),"")</f>
        <v/>
      </c>
      <c r="G89" s="8">
        <f>IFERROR(IF(OR(A89="",分析結果!U89=""),"",分析結果!U89),"")</f>
        <v/>
      </c>
      <c r="H89" s="8">
        <f>IFERROR(IF(OR(A89="",分析結果!V89=""),"",分析結果!V89),"")</f>
        <v/>
      </c>
      <c r="I89" s="8">
        <f>IFERROR(IF(OR(A89="",分析結果!W89=""),"",分析結果!W89),"")</f>
        <v/>
      </c>
    </row>
    <row r="90">
      <c r="A90" s="8">
        <f>IFERROR(IF(AND(OR(AND(分析結果!P90&lt;&gt;"",分析結果!P90&lt;&gt;"特になし"),AND(分析結果!S90&lt;&gt;"",分析結果!S90&lt;&gt;"特になし")),分析結果!A90&lt;&gt;""),分析結果!A90,""),"")</f>
        <v/>
      </c>
      <c r="B90" s="8">
        <f>IFERROR(IF(OR(A90="",分析結果!D90=""),"",分析結果!D90),"")</f>
        <v/>
      </c>
      <c r="C90" s="8">
        <f>IFERROR(IF(A90="","",IF(AND(分析結果!P90&lt;&gt;"",分析結果!P90&lt;&gt;"特になし"),分析結果!P90,"")&amp;IF(AND(分析結果!P90&lt;&gt;"",分析結果!P90&lt;&gt;"特になし",分析結果!S90&lt;&gt;"",分析結果!S90&lt;&gt;"特になし")," / ","")&amp;IF(AND(分析結果!S90&lt;&gt;"",分析結果!S90&lt;&gt;"特になし"),分析結果!S90,"")),"")</f>
        <v/>
      </c>
      <c r="D90" s="8">
        <f>IFERROR(IF(OR(A90="",分析結果!Q90=""),"",分析結果!Q90),"")</f>
        <v/>
      </c>
      <c r="E90" s="8">
        <f>IFERROR(IF(OR(A90="",分析結果!R90=""),"",分析結果!R90),"")</f>
        <v/>
      </c>
      <c r="F90" s="8">
        <f>IFERROR(IF(OR(A90="",分析結果!T90=""),"",分析結果!T90),"")</f>
        <v/>
      </c>
      <c r="G90" s="8">
        <f>IFERROR(IF(OR(A90="",分析結果!U90=""),"",分析結果!U90),"")</f>
        <v/>
      </c>
      <c r="H90" s="8">
        <f>IFERROR(IF(OR(A90="",分析結果!V90=""),"",分析結果!V90),"")</f>
        <v/>
      </c>
      <c r="I90" s="8">
        <f>IFERROR(IF(OR(A90="",分析結果!W90=""),"",分析結果!W90),"")</f>
        <v/>
      </c>
    </row>
    <row r="91">
      <c r="A91" s="8">
        <f>IFERROR(IF(AND(OR(AND(分析結果!P91&lt;&gt;"",分析結果!P91&lt;&gt;"特になし"),AND(分析結果!S91&lt;&gt;"",分析結果!S91&lt;&gt;"特になし")),分析結果!A91&lt;&gt;""),分析結果!A91,""),"")</f>
        <v/>
      </c>
      <c r="B91" s="8">
        <f>IFERROR(IF(OR(A91="",分析結果!D91=""),"",分析結果!D91),"")</f>
        <v/>
      </c>
      <c r="C91" s="8">
        <f>IFERROR(IF(A91="","",IF(AND(分析結果!P91&lt;&gt;"",分析結果!P91&lt;&gt;"特になし"),分析結果!P91,"")&amp;IF(AND(分析結果!P91&lt;&gt;"",分析結果!P91&lt;&gt;"特になし",分析結果!S91&lt;&gt;"",分析結果!S91&lt;&gt;"特になし")," / ","")&amp;IF(AND(分析結果!S91&lt;&gt;"",分析結果!S91&lt;&gt;"特になし"),分析結果!S91,"")),"")</f>
        <v/>
      </c>
      <c r="D91" s="8">
        <f>IFERROR(IF(OR(A91="",分析結果!Q91=""),"",分析結果!Q91),"")</f>
        <v/>
      </c>
      <c r="E91" s="8">
        <f>IFERROR(IF(OR(A91="",分析結果!R91=""),"",分析結果!R91),"")</f>
        <v/>
      </c>
      <c r="F91" s="8">
        <f>IFERROR(IF(OR(A91="",分析結果!T91=""),"",分析結果!T91),"")</f>
        <v/>
      </c>
      <c r="G91" s="8">
        <f>IFERROR(IF(OR(A91="",分析結果!U91=""),"",分析結果!U91),"")</f>
        <v/>
      </c>
      <c r="H91" s="8">
        <f>IFERROR(IF(OR(A91="",分析結果!V91=""),"",分析結果!V91),"")</f>
        <v/>
      </c>
      <c r="I91" s="8">
        <f>IFERROR(IF(OR(A91="",分析結果!W91=""),"",分析結果!W91),"")</f>
        <v/>
      </c>
    </row>
    <row r="92">
      <c r="A92" s="8">
        <f>IFERROR(IF(AND(OR(AND(分析結果!P92&lt;&gt;"",分析結果!P92&lt;&gt;"特になし"),AND(分析結果!S92&lt;&gt;"",分析結果!S92&lt;&gt;"特になし")),分析結果!A92&lt;&gt;""),分析結果!A92,""),"")</f>
        <v/>
      </c>
      <c r="B92" s="8">
        <f>IFERROR(IF(OR(A92="",分析結果!D92=""),"",分析結果!D92),"")</f>
        <v/>
      </c>
      <c r="C92" s="8">
        <f>IFERROR(IF(A92="","",IF(AND(分析結果!P92&lt;&gt;"",分析結果!P92&lt;&gt;"特になし"),分析結果!P92,"")&amp;IF(AND(分析結果!P92&lt;&gt;"",分析結果!P92&lt;&gt;"特になし",分析結果!S92&lt;&gt;"",分析結果!S92&lt;&gt;"特になし")," / ","")&amp;IF(AND(分析結果!S92&lt;&gt;"",分析結果!S92&lt;&gt;"特になし"),分析結果!S92,"")),"")</f>
        <v/>
      </c>
      <c r="D92" s="8">
        <f>IFERROR(IF(OR(A92="",分析結果!Q92=""),"",分析結果!Q92),"")</f>
        <v/>
      </c>
      <c r="E92" s="8">
        <f>IFERROR(IF(OR(A92="",分析結果!R92=""),"",分析結果!R92),"")</f>
        <v/>
      </c>
      <c r="F92" s="8">
        <f>IFERROR(IF(OR(A92="",分析結果!T92=""),"",分析結果!T92),"")</f>
        <v/>
      </c>
      <c r="G92" s="8">
        <f>IFERROR(IF(OR(A92="",分析結果!U92=""),"",分析結果!U92),"")</f>
        <v/>
      </c>
      <c r="H92" s="8">
        <f>IFERROR(IF(OR(A92="",分析結果!V92=""),"",分析結果!V92),"")</f>
        <v/>
      </c>
      <c r="I92" s="8">
        <f>IFERROR(IF(OR(A92="",分析結果!W92=""),"",分析結果!W92),"")</f>
        <v/>
      </c>
    </row>
    <row r="93">
      <c r="A93" s="8">
        <f>IFERROR(IF(AND(OR(AND(分析結果!P93&lt;&gt;"",分析結果!P93&lt;&gt;"特になし"),AND(分析結果!S93&lt;&gt;"",分析結果!S93&lt;&gt;"特になし")),分析結果!A93&lt;&gt;""),分析結果!A93,""),"")</f>
        <v/>
      </c>
      <c r="B93" s="8">
        <f>IFERROR(IF(OR(A93="",分析結果!D93=""),"",分析結果!D93),"")</f>
        <v/>
      </c>
      <c r="C93" s="8">
        <f>IFERROR(IF(A93="","",IF(AND(分析結果!P93&lt;&gt;"",分析結果!P93&lt;&gt;"特になし"),分析結果!P93,"")&amp;IF(AND(分析結果!P93&lt;&gt;"",分析結果!P93&lt;&gt;"特になし",分析結果!S93&lt;&gt;"",分析結果!S93&lt;&gt;"特になし")," / ","")&amp;IF(AND(分析結果!S93&lt;&gt;"",分析結果!S93&lt;&gt;"特になし"),分析結果!S93,"")),"")</f>
        <v/>
      </c>
      <c r="D93" s="8">
        <f>IFERROR(IF(OR(A93="",分析結果!Q93=""),"",分析結果!Q93),"")</f>
        <v/>
      </c>
      <c r="E93" s="8">
        <f>IFERROR(IF(OR(A93="",分析結果!R93=""),"",分析結果!R93),"")</f>
        <v/>
      </c>
      <c r="F93" s="8">
        <f>IFERROR(IF(OR(A93="",分析結果!T93=""),"",分析結果!T93),"")</f>
        <v/>
      </c>
      <c r="G93" s="8">
        <f>IFERROR(IF(OR(A93="",分析結果!U93=""),"",分析結果!U93),"")</f>
        <v/>
      </c>
      <c r="H93" s="8">
        <f>IFERROR(IF(OR(A93="",分析結果!V93=""),"",分析結果!V93),"")</f>
        <v/>
      </c>
      <c r="I93" s="8">
        <f>IFERROR(IF(OR(A93="",分析結果!W93=""),"",分析結果!W93),"")</f>
        <v/>
      </c>
    </row>
    <row r="94">
      <c r="A94" s="8">
        <f>IFERROR(IF(AND(OR(AND(分析結果!P94&lt;&gt;"",分析結果!P94&lt;&gt;"特になし"),AND(分析結果!S94&lt;&gt;"",分析結果!S94&lt;&gt;"特になし")),分析結果!A94&lt;&gt;""),分析結果!A94,""),"")</f>
        <v/>
      </c>
      <c r="B94" s="8">
        <f>IFERROR(IF(OR(A94="",分析結果!D94=""),"",分析結果!D94),"")</f>
        <v/>
      </c>
      <c r="C94" s="8">
        <f>IFERROR(IF(A94="","",IF(AND(分析結果!P94&lt;&gt;"",分析結果!P94&lt;&gt;"特になし"),分析結果!P94,"")&amp;IF(AND(分析結果!P94&lt;&gt;"",分析結果!P94&lt;&gt;"特になし",分析結果!S94&lt;&gt;"",分析結果!S94&lt;&gt;"特になし")," / ","")&amp;IF(AND(分析結果!S94&lt;&gt;"",分析結果!S94&lt;&gt;"特になし"),分析結果!S94,"")),"")</f>
        <v/>
      </c>
      <c r="D94" s="8">
        <f>IFERROR(IF(OR(A94="",分析結果!Q94=""),"",分析結果!Q94),"")</f>
        <v/>
      </c>
      <c r="E94" s="8">
        <f>IFERROR(IF(OR(A94="",分析結果!R94=""),"",分析結果!R94),"")</f>
        <v/>
      </c>
      <c r="F94" s="8">
        <f>IFERROR(IF(OR(A94="",分析結果!T94=""),"",分析結果!T94),"")</f>
        <v/>
      </c>
      <c r="G94" s="8">
        <f>IFERROR(IF(OR(A94="",分析結果!U94=""),"",分析結果!U94),"")</f>
        <v/>
      </c>
      <c r="H94" s="8">
        <f>IFERROR(IF(OR(A94="",分析結果!V94=""),"",分析結果!V94),"")</f>
        <v/>
      </c>
      <c r="I94" s="8">
        <f>IFERROR(IF(OR(A94="",分析結果!W94=""),"",分析結果!W94),"")</f>
        <v/>
      </c>
    </row>
    <row r="95">
      <c r="A95" s="8">
        <f>IFERROR(IF(AND(OR(AND(分析結果!P95&lt;&gt;"",分析結果!P95&lt;&gt;"特になし"),AND(分析結果!S95&lt;&gt;"",分析結果!S95&lt;&gt;"特になし")),分析結果!A95&lt;&gt;""),分析結果!A95,""),"")</f>
        <v/>
      </c>
      <c r="B95" s="8">
        <f>IFERROR(IF(OR(A95="",分析結果!D95=""),"",分析結果!D95),"")</f>
        <v/>
      </c>
      <c r="C95" s="8">
        <f>IFERROR(IF(A95="","",IF(AND(分析結果!P95&lt;&gt;"",分析結果!P95&lt;&gt;"特になし"),分析結果!P95,"")&amp;IF(AND(分析結果!P95&lt;&gt;"",分析結果!P95&lt;&gt;"特になし",分析結果!S95&lt;&gt;"",分析結果!S95&lt;&gt;"特になし")," / ","")&amp;IF(AND(分析結果!S95&lt;&gt;"",分析結果!S95&lt;&gt;"特になし"),分析結果!S95,"")),"")</f>
        <v/>
      </c>
      <c r="D95" s="8">
        <f>IFERROR(IF(OR(A95="",分析結果!Q95=""),"",分析結果!Q95),"")</f>
        <v/>
      </c>
      <c r="E95" s="8">
        <f>IFERROR(IF(OR(A95="",分析結果!R95=""),"",分析結果!R95),"")</f>
        <v/>
      </c>
      <c r="F95" s="8">
        <f>IFERROR(IF(OR(A95="",分析結果!T95=""),"",分析結果!T95),"")</f>
        <v/>
      </c>
      <c r="G95" s="8">
        <f>IFERROR(IF(OR(A95="",分析結果!U95=""),"",分析結果!U95),"")</f>
        <v/>
      </c>
      <c r="H95" s="8">
        <f>IFERROR(IF(OR(A95="",分析結果!V95=""),"",分析結果!V95),"")</f>
        <v/>
      </c>
      <c r="I95" s="8">
        <f>IFERROR(IF(OR(A95="",分析結果!W95=""),"",分析結果!W95),"")</f>
        <v/>
      </c>
    </row>
    <row r="96">
      <c r="A96" s="8">
        <f>IFERROR(IF(AND(OR(AND(分析結果!P96&lt;&gt;"",分析結果!P96&lt;&gt;"特になし"),AND(分析結果!S96&lt;&gt;"",分析結果!S96&lt;&gt;"特になし")),分析結果!A96&lt;&gt;""),分析結果!A96,""),"")</f>
        <v/>
      </c>
      <c r="B96" s="8">
        <f>IFERROR(IF(OR(A96="",分析結果!D96=""),"",分析結果!D96),"")</f>
        <v/>
      </c>
      <c r="C96" s="8">
        <f>IFERROR(IF(A96="","",IF(AND(分析結果!P96&lt;&gt;"",分析結果!P96&lt;&gt;"特になし"),分析結果!P96,"")&amp;IF(AND(分析結果!P96&lt;&gt;"",分析結果!P96&lt;&gt;"特になし",分析結果!S96&lt;&gt;"",分析結果!S96&lt;&gt;"特になし")," / ","")&amp;IF(AND(分析結果!S96&lt;&gt;"",分析結果!S96&lt;&gt;"特になし"),分析結果!S96,"")),"")</f>
        <v/>
      </c>
      <c r="D96" s="8">
        <f>IFERROR(IF(OR(A96="",分析結果!Q96=""),"",分析結果!Q96),"")</f>
        <v/>
      </c>
      <c r="E96" s="8">
        <f>IFERROR(IF(OR(A96="",分析結果!R96=""),"",分析結果!R96),"")</f>
        <v/>
      </c>
      <c r="F96" s="8">
        <f>IFERROR(IF(OR(A96="",分析結果!T96=""),"",分析結果!T96),"")</f>
        <v/>
      </c>
      <c r="G96" s="8">
        <f>IFERROR(IF(OR(A96="",分析結果!U96=""),"",分析結果!U96),"")</f>
        <v/>
      </c>
      <c r="H96" s="8">
        <f>IFERROR(IF(OR(A96="",分析結果!V96=""),"",分析結果!V96),"")</f>
        <v/>
      </c>
      <c r="I96" s="8">
        <f>IFERROR(IF(OR(A96="",分析結果!W96=""),"",分析結果!W96),"")</f>
        <v/>
      </c>
    </row>
    <row r="97">
      <c r="A97" s="8">
        <f>IFERROR(IF(AND(OR(AND(分析結果!P97&lt;&gt;"",分析結果!P97&lt;&gt;"特になし"),AND(分析結果!S97&lt;&gt;"",分析結果!S97&lt;&gt;"特になし")),分析結果!A97&lt;&gt;""),分析結果!A97,""),"")</f>
        <v/>
      </c>
      <c r="B97" s="8">
        <f>IFERROR(IF(OR(A97="",分析結果!D97=""),"",分析結果!D97),"")</f>
        <v/>
      </c>
      <c r="C97" s="8">
        <f>IFERROR(IF(A97="","",IF(AND(分析結果!P97&lt;&gt;"",分析結果!P97&lt;&gt;"特になし"),分析結果!P97,"")&amp;IF(AND(分析結果!P97&lt;&gt;"",分析結果!P97&lt;&gt;"特になし",分析結果!S97&lt;&gt;"",分析結果!S97&lt;&gt;"特になし")," / ","")&amp;IF(AND(分析結果!S97&lt;&gt;"",分析結果!S97&lt;&gt;"特になし"),分析結果!S97,"")),"")</f>
        <v/>
      </c>
      <c r="D97" s="8">
        <f>IFERROR(IF(OR(A97="",分析結果!Q97=""),"",分析結果!Q97),"")</f>
        <v/>
      </c>
      <c r="E97" s="8">
        <f>IFERROR(IF(OR(A97="",分析結果!R97=""),"",分析結果!R97),"")</f>
        <v/>
      </c>
      <c r="F97" s="8">
        <f>IFERROR(IF(OR(A97="",分析結果!T97=""),"",分析結果!T97),"")</f>
        <v/>
      </c>
      <c r="G97" s="8">
        <f>IFERROR(IF(OR(A97="",分析結果!U97=""),"",分析結果!U97),"")</f>
        <v/>
      </c>
      <c r="H97" s="8">
        <f>IFERROR(IF(OR(A97="",分析結果!V97=""),"",分析結果!V97),"")</f>
        <v/>
      </c>
      <c r="I97" s="8">
        <f>IFERROR(IF(OR(A97="",分析結果!W97=""),"",分析結果!W97),"")</f>
        <v/>
      </c>
    </row>
    <row r="98">
      <c r="A98" s="8">
        <f>IFERROR(IF(AND(OR(AND(分析結果!P98&lt;&gt;"",分析結果!P98&lt;&gt;"特になし"),AND(分析結果!S98&lt;&gt;"",分析結果!S98&lt;&gt;"特になし")),分析結果!A98&lt;&gt;""),分析結果!A98,""),"")</f>
        <v/>
      </c>
      <c r="B98" s="8">
        <f>IFERROR(IF(OR(A98="",分析結果!D98=""),"",分析結果!D98),"")</f>
        <v/>
      </c>
      <c r="C98" s="8">
        <f>IFERROR(IF(A98="","",IF(AND(分析結果!P98&lt;&gt;"",分析結果!P98&lt;&gt;"特になし"),分析結果!P98,"")&amp;IF(AND(分析結果!P98&lt;&gt;"",分析結果!P98&lt;&gt;"特になし",分析結果!S98&lt;&gt;"",分析結果!S98&lt;&gt;"特になし")," / ","")&amp;IF(AND(分析結果!S98&lt;&gt;"",分析結果!S98&lt;&gt;"特になし"),分析結果!S98,"")),"")</f>
        <v/>
      </c>
      <c r="D98" s="8">
        <f>IFERROR(IF(OR(A98="",分析結果!Q98=""),"",分析結果!Q98),"")</f>
        <v/>
      </c>
      <c r="E98" s="8">
        <f>IFERROR(IF(OR(A98="",分析結果!R98=""),"",分析結果!R98),"")</f>
        <v/>
      </c>
      <c r="F98" s="8">
        <f>IFERROR(IF(OR(A98="",分析結果!T98=""),"",分析結果!T98),"")</f>
        <v/>
      </c>
      <c r="G98" s="8">
        <f>IFERROR(IF(OR(A98="",分析結果!U98=""),"",分析結果!U98),"")</f>
        <v/>
      </c>
      <c r="H98" s="8">
        <f>IFERROR(IF(OR(A98="",分析結果!V98=""),"",分析結果!V98),"")</f>
        <v/>
      </c>
      <c r="I98" s="8">
        <f>IFERROR(IF(OR(A98="",分析結果!W98=""),"",分析結果!W98),"")</f>
        <v/>
      </c>
    </row>
    <row r="99">
      <c r="A99" s="8">
        <f>IFERROR(IF(AND(OR(AND(分析結果!P99&lt;&gt;"",分析結果!P99&lt;&gt;"特になし"),AND(分析結果!S99&lt;&gt;"",分析結果!S99&lt;&gt;"特になし")),分析結果!A99&lt;&gt;""),分析結果!A99,""),"")</f>
        <v/>
      </c>
      <c r="B99" s="8">
        <f>IFERROR(IF(OR(A99="",分析結果!D99=""),"",分析結果!D99),"")</f>
        <v/>
      </c>
      <c r="C99" s="8">
        <f>IFERROR(IF(A99="","",IF(AND(分析結果!P99&lt;&gt;"",分析結果!P99&lt;&gt;"特になし"),分析結果!P99,"")&amp;IF(AND(分析結果!P99&lt;&gt;"",分析結果!P99&lt;&gt;"特になし",分析結果!S99&lt;&gt;"",分析結果!S99&lt;&gt;"特になし")," / ","")&amp;IF(AND(分析結果!S99&lt;&gt;"",分析結果!S99&lt;&gt;"特になし"),分析結果!S99,"")),"")</f>
        <v/>
      </c>
      <c r="D99" s="8">
        <f>IFERROR(IF(OR(A99="",分析結果!Q99=""),"",分析結果!Q99),"")</f>
        <v/>
      </c>
      <c r="E99" s="8">
        <f>IFERROR(IF(OR(A99="",分析結果!R99=""),"",分析結果!R99),"")</f>
        <v/>
      </c>
      <c r="F99" s="8">
        <f>IFERROR(IF(OR(A99="",分析結果!T99=""),"",分析結果!T99),"")</f>
        <v/>
      </c>
      <c r="G99" s="8">
        <f>IFERROR(IF(OR(A99="",分析結果!U99=""),"",分析結果!U99),"")</f>
        <v/>
      </c>
      <c r="H99" s="8">
        <f>IFERROR(IF(OR(A99="",分析結果!V99=""),"",分析結果!V99),"")</f>
        <v/>
      </c>
      <c r="I99" s="8">
        <f>IFERROR(IF(OR(A99="",分析結果!W99=""),"",分析結果!W99),"")</f>
        <v/>
      </c>
    </row>
    <row r="100">
      <c r="A100" s="8">
        <f>IFERROR(IF(AND(OR(AND(分析結果!P100&lt;&gt;"",分析結果!P100&lt;&gt;"特になし"),AND(分析結果!S100&lt;&gt;"",分析結果!S100&lt;&gt;"特になし")),分析結果!A100&lt;&gt;""),分析結果!A100,""),"")</f>
        <v/>
      </c>
      <c r="B100" s="8">
        <f>IFERROR(IF(OR(A100="",分析結果!D100=""),"",分析結果!D100),"")</f>
        <v/>
      </c>
      <c r="C100" s="8">
        <f>IFERROR(IF(A100="","",IF(AND(分析結果!P100&lt;&gt;"",分析結果!P100&lt;&gt;"特になし"),分析結果!P100,"")&amp;IF(AND(分析結果!P100&lt;&gt;"",分析結果!P100&lt;&gt;"特になし",分析結果!S100&lt;&gt;"",分析結果!S100&lt;&gt;"特になし")," / ","")&amp;IF(AND(分析結果!S100&lt;&gt;"",分析結果!S100&lt;&gt;"特になし"),分析結果!S100,"")),"")</f>
        <v/>
      </c>
      <c r="D100" s="8">
        <f>IFERROR(IF(OR(A100="",分析結果!Q100=""),"",分析結果!Q100),"")</f>
        <v/>
      </c>
      <c r="E100" s="8">
        <f>IFERROR(IF(OR(A100="",分析結果!R100=""),"",分析結果!R100),"")</f>
        <v/>
      </c>
      <c r="F100" s="8">
        <f>IFERROR(IF(OR(A100="",分析結果!T100=""),"",分析結果!T100),"")</f>
        <v/>
      </c>
      <c r="G100" s="8">
        <f>IFERROR(IF(OR(A100="",分析結果!U100=""),"",分析結果!U100),"")</f>
        <v/>
      </c>
      <c r="H100" s="8">
        <f>IFERROR(IF(OR(A100="",分析結果!V100=""),"",分析結果!V100),"")</f>
        <v/>
      </c>
      <c r="I100" s="8">
        <f>IFERROR(IF(OR(A100="",分析結果!W100=""),"",分析結果!W100),"")</f>
        <v/>
      </c>
    </row>
    <row r="101">
      <c r="A101" s="8">
        <f>IFERROR(IF(AND(OR(AND(分析結果!P101&lt;&gt;"",分析結果!P101&lt;&gt;"特になし"),AND(分析結果!S101&lt;&gt;"",分析結果!S101&lt;&gt;"特になし")),分析結果!A101&lt;&gt;""),分析結果!A101,""),"")</f>
        <v/>
      </c>
      <c r="B101" s="8">
        <f>IFERROR(IF(OR(A101="",分析結果!D101=""),"",分析結果!D101),"")</f>
        <v/>
      </c>
      <c r="C101" s="8">
        <f>IFERROR(IF(A101="","",IF(AND(分析結果!P101&lt;&gt;"",分析結果!P101&lt;&gt;"特になし"),分析結果!P101,"")&amp;IF(AND(分析結果!P101&lt;&gt;"",分析結果!P101&lt;&gt;"特になし",分析結果!S101&lt;&gt;"",分析結果!S101&lt;&gt;"特になし")," / ","")&amp;IF(AND(分析結果!S101&lt;&gt;"",分析結果!S101&lt;&gt;"特になし"),分析結果!S101,"")),"")</f>
        <v/>
      </c>
      <c r="D101" s="8">
        <f>IFERROR(IF(OR(A101="",分析結果!Q101=""),"",分析結果!Q101),"")</f>
        <v/>
      </c>
      <c r="E101" s="8">
        <f>IFERROR(IF(OR(A101="",分析結果!R101=""),"",分析結果!R101),"")</f>
        <v/>
      </c>
      <c r="F101" s="8">
        <f>IFERROR(IF(OR(A101="",分析結果!T101=""),"",分析結果!T101),"")</f>
        <v/>
      </c>
      <c r="G101" s="8">
        <f>IFERROR(IF(OR(A101="",分析結果!U101=""),"",分析結果!U101),"")</f>
        <v/>
      </c>
      <c r="H101" s="8">
        <f>IFERROR(IF(OR(A101="",分析結果!V101=""),"",分析結果!V101),"")</f>
        <v/>
      </c>
      <c r="I101" s="8">
        <f>IFERROR(IF(OR(A101="",分析結果!W101=""),"",分析結果!W101),"")</f>
        <v/>
      </c>
    </row>
    <row r="102">
      <c r="A102" s="8">
        <f>IFERROR(IF(AND(OR(AND(分析結果!P102&lt;&gt;"",分析結果!P102&lt;&gt;"特になし"),AND(分析結果!S102&lt;&gt;"",分析結果!S102&lt;&gt;"特になし")),分析結果!A102&lt;&gt;""),分析結果!A102,""),"")</f>
        <v/>
      </c>
      <c r="B102" s="8">
        <f>IFERROR(IF(OR(A102="",分析結果!D102=""),"",分析結果!D102),"")</f>
        <v/>
      </c>
      <c r="C102" s="8">
        <f>IFERROR(IF(A102="","",IF(AND(分析結果!P102&lt;&gt;"",分析結果!P102&lt;&gt;"特になし"),分析結果!P102,"")&amp;IF(AND(分析結果!P102&lt;&gt;"",分析結果!P102&lt;&gt;"特になし",分析結果!S102&lt;&gt;"",分析結果!S102&lt;&gt;"特になし")," / ","")&amp;IF(AND(分析結果!S102&lt;&gt;"",分析結果!S102&lt;&gt;"特になし"),分析結果!S102,"")),"")</f>
        <v/>
      </c>
      <c r="D102" s="8">
        <f>IFERROR(IF(OR(A102="",分析結果!Q102=""),"",分析結果!Q102),"")</f>
        <v/>
      </c>
      <c r="E102" s="8">
        <f>IFERROR(IF(OR(A102="",分析結果!R102=""),"",分析結果!R102),"")</f>
        <v/>
      </c>
      <c r="F102" s="8">
        <f>IFERROR(IF(OR(A102="",分析結果!T102=""),"",分析結果!T102),"")</f>
        <v/>
      </c>
      <c r="G102" s="8">
        <f>IFERROR(IF(OR(A102="",分析結果!U102=""),"",分析結果!U102),"")</f>
        <v/>
      </c>
      <c r="H102" s="8">
        <f>IFERROR(IF(OR(A102="",分析結果!V102=""),"",分析結果!V102),"")</f>
        <v/>
      </c>
      <c r="I102" s="8">
        <f>IFERROR(IF(OR(A102="",分析結果!W102=""),"",分析結果!W102),"")</f>
        <v/>
      </c>
    </row>
    <row r="103">
      <c r="A103" s="8">
        <f>IFERROR(IF(AND(OR(AND(分析結果!P103&lt;&gt;"",分析結果!P103&lt;&gt;"特になし"),AND(分析結果!S103&lt;&gt;"",分析結果!S103&lt;&gt;"特になし")),分析結果!A103&lt;&gt;""),分析結果!A103,""),"")</f>
        <v/>
      </c>
      <c r="B103" s="8">
        <f>IFERROR(IF(OR(A103="",分析結果!D103=""),"",分析結果!D103),"")</f>
        <v/>
      </c>
      <c r="C103" s="8">
        <f>IFERROR(IF(A103="","",IF(AND(分析結果!P103&lt;&gt;"",分析結果!P103&lt;&gt;"特になし"),分析結果!P103,"")&amp;IF(AND(分析結果!P103&lt;&gt;"",分析結果!P103&lt;&gt;"特になし",分析結果!S103&lt;&gt;"",分析結果!S103&lt;&gt;"特になし")," / ","")&amp;IF(AND(分析結果!S103&lt;&gt;"",分析結果!S103&lt;&gt;"特になし"),分析結果!S103,"")),"")</f>
        <v/>
      </c>
      <c r="D103" s="8">
        <f>IFERROR(IF(OR(A103="",分析結果!Q103=""),"",分析結果!Q103),"")</f>
        <v/>
      </c>
      <c r="E103" s="8">
        <f>IFERROR(IF(OR(A103="",分析結果!R103=""),"",分析結果!R103),"")</f>
        <v/>
      </c>
      <c r="F103" s="8">
        <f>IFERROR(IF(OR(A103="",分析結果!T103=""),"",分析結果!T103),"")</f>
        <v/>
      </c>
      <c r="G103" s="8">
        <f>IFERROR(IF(OR(A103="",分析結果!U103=""),"",分析結果!U103),"")</f>
        <v/>
      </c>
      <c r="H103" s="8">
        <f>IFERROR(IF(OR(A103="",分析結果!V103=""),"",分析結果!V103),"")</f>
        <v/>
      </c>
      <c r="I103" s="8">
        <f>IFERROR(IF(OR(A103="",分析結果!W103=""),"",分析結果!W103),"")</f>
        <v/>
      </c>
    </row>
    <row r="104">
      <c r="A104" s="8">
        <f>IFERROR(IF(AND(OR(AND(分析結果!P104&lt;&gt;"",分析結果!P104&lt;&gt;"特になし"),AND(分析結果!S104&lt;&gt;"",分析結果!S104&lt;&gt;"特になし")),分析結果!A104&lt;&gt;""),分析結果!A104,""),"")</f>
        <v/>
      </c>
      <c r="B104" s="8">
        <f>IFERROR(IF(OR(A104="",分析結果!D104=""),"",分析結果!D104),"")</f>
        <v/>
      </c>
      <c r="C104" s="8">
        <f>IFERROR(IF(A104="","",IF(AND(分析結果!P104&lt;&gt;"",分析結果!P104&lt;&gt;"特になし"),分析結果!P104,"")&amp;IF(AND(分析結果!P104&lt;&gt;"",分析結果!P104&lt;&gt;"特になし",分析結果!S104&lt;&gt;"",分析結果!S104&lt;&gt;"特になし")," / ","")&amp;IF(AND(分析結果!S104&lt;&gt;"",分析結果!S104&lt;&gt;"特になし"),分析結果!S104,"")),"")</f>
        <v/>
      </c>
      <c r="D104" s="8">
        <f>IFERROR(IF(OR(A104="",分析結果!Q104=""),"",分析結果!Q104),"")</f>
        <v/>
      </c>
      <c r="E104" s="8">
        <f>IFERROR(IF(OR(A104="",分析結果!R104=""),"",分析結果!R104),"")</f>
        <v/>
      </c>
      <c r="F104" s="8">
        <f>IFERROR(IF(OR(A104="",分析結果!T104=""),"",分析結果!T104),"")</f>
        <v/>
      </c>
      <c r="G104" s="8">
        <f>IFERROR(IF(OR(A104="",分析結果!U104=""),"",分析結果!U104),"")</f>
        <v/>
      </c>
      <c r="H104" s="8">
        <f>IFERROR(IF(OR(A104="",分析結果!V104=""),"",分析結果!V104),"")</f>
        <v/>
      </c>
      <c r="I104" s="8">
        <f>IFERROR(IF(OR(A104="",分析結果!W104=""),"",分析結果!W104),"")</f>
        <v/>
      </c>
    </row>
    <row r="105">
      <c r="A105" s="8">
        <f>IFERROR(IF(AND(OR(AND(分析結果!P105&lt;&gt;"",分析結果!P105&lt;&gt;"特になし"),AND(分析結果!S105&lt;&gt;"",分析結果!S105&lt;&gt;"特になし")),分析結果!A105&lt;&gt;""),分析結果!A105,""),"")</f>
        <v/>
      </c>
      <c r="B105" s="8">
        <f>IFERROR(IF(OR(A105="",分析結果!D105=""),"",分析結果!D105),"")</f>
        <v/>
      </c>
      <c r="C105" s="8">
        <f>IFERROR(IF(A105="","",IF(AND(分析結果!P105&lt;&gt;"",分析結果!P105&lt;&gt;"特になし"),分析結果!P105,"")&amp;IF(AND(分析結果!P105&lt;&gt;"",分析結果!P105&lt;&gt;"特になし",分析結果!S105&lt;&gt;"",分析結果!S105&lt;&gt;"特になし")," / ","")&amp;IF(AND(分析結果!S105&lt;&gt;"",分析結果!S105&lt;&gt;"特になし"),分析結果!S105,"")),"")</f>
        <v/>
      </c>
      <c r="D105" s="8">
        <f>IFERROR(IF(OR(A105="",分析結果!Q105=""),"",分析結果!Q105),"")</f>
        <v/>
      </c>
      <c r="E105" s="8">
        <f>IFERROR(IF(OR(A105="",分析結果!R105=""),"",分析結果!R105),"")</f>
        <v/>
      </c>
      <c r="F105" s="8">
        <f>IFERROR(IF(OR(A105="",分析結果!T105=""),"",分析結果!T105),"")</f>
        <v/>
      </c>
      <c r="G105" s="8">
        <f>IFERROR(IF(OR(A105="",分析結果!U105=""),"",分析結果!U105),"")</f>
        <v/>
      </c>
      <c r="H105" s="8">
        <f>IFERROR(IF(OR(A105="",分析結果!V105=""),"",分析結果!V105),"")</f>
        <v/>
      </c>
      <c r="I105" s="8">
        <f>IFERROR(IF(OR(A105="",分析結果!W105=""),"",分析結果!W105),"")</f>
        <v/>
      </c>
    </row>
    <row r="106">
      <c r="A106" s="8">
        <f>IFERROR(IF(AND(OR(AND(分析結果!P106&lt;&gt;"",分析結果!P106&lt;&gt;"特になし"),AND(分析結果!S106&lt;&gt;"",分析結果!S106&lt;&gt;"特になし")),分析結果!A106&lt;&gt;""),分析結果!A106,""),"")</f>
        <v/>
      </c>
      <c r="B106" s="8">
        <f>IFERROR(IF(OR(A106="",分析結果!D106=""),"",分析結果!D106),"")</f>
        <v/>
      </c>
      <c r="C106" s="8">
        <f>IFERROR(IF(A106="","",IF(AND(分析結果!P106&lt;&gt;"",分析結果!P106&lt;&gt;"特になし"),分析結果!P106,"")&amp;IF(AND(分析結果!P106&lt;&gt;"",分析結果!P106&lt;&gt;"特になし",分析結果!S106&lt;&gt;"",分析結果!S106&lt;&gt;"特になし")," / ","")&amp;IF(AND(分析結果!S106&lt;&gt;"",分析結果!S106&lt;&gt;"特になし"),分析結果!S106,"")),"")</f>
        <v/>
      </c>
      <c r="D106" s="8">
        <f>IFERROR(IF(OR(A106="",分析結果!Q106=""),"",分析結果!Q106),"")</f>
        <v/>
      </c>
      <c r="E106" s="8">
        <f>IFERROR(IF(OR(A106="",分析結果!R106=""),"",分析結果!R106),"")</f>
        <v/>
      </c>
      <c r="F106" s="8">
        <f>IFERROR(IF(OR(A106="",分析結果!T106=""),"",分析結果!T106),"")</f>
        <v/>
      </c>
      <c r="G106" s="8">
        <f>IFERROR(IF(OR(A106="",分析結果!U106=""),"",分析結果!U106),"")</f>
        <v/>
      </c>
      <c r="H106" s="8">
        <f>IFERROR(IF(OR(A106="",分析結果!V106=""),"",分析結果!V106),"")</f>
        <v/>
      </c>
      <c r="I106" s="8">
        <f>IFERROR(IF(OR(A106="",分析結果!W106=""),"",分析結果!W106),"")</f>
        <v/>
      </c>
    </row>
    <row r="107">
      <c r="A107" s="8">
        <f>IFERROR(IF(AND(OR(AND(分析結果!P107&lt;&gt;"",分析結果!P107&lt;&gt;"特になし"),AND(分析結果!S107&lt;&gt;"",分析結果!S107&lt;&gt;"特になし")),分析結果!A107&lt;&gt;""),分析結果!A107,""),"")</f>
        <v/>
      </c>
      <c r="B107" s="8">
        <f>IFERROR(IF(OR(A107="",分析結果!D107=""),"",分析結果!D107),"")</f>
        <v/>
      </c>
      <c r="C107" s="8">
        <f>IFERROR(IF(A107="","",IF(AND(分析結果!P107&lt;&gt;"",分析結果!P107&lt;&gt;"特になし"),分析結果!P107,"")&amp;IF(AND(分析結果!P107&lt;&gt;"",分析結果!P107&lt;&gt;"特になし",分析結果!S107&lt;&gt;"",分析結果!S107&lt;&gt;"特になし")," / ","")&amp;IF(AND(分析結果!S107&lt;&gt;"",分析結果!S107&lt;&gt;"特になし"),分析結果!S107,"")),"")</f>
        <v/>
      </c>
      <c r="D107" s="8">
        <f>IFERROR(IF(OR(A107="",分析結果!Q107=""),"",分析結果!Q107),"")</f>
        <v/>
      </c>
      <c r="E107" s="8">
        <f>IFERROR(IF(OR(A107="",分析結果!R107=""),"",分析結果!R107),"")</f>
        <v/>
      </c>
      <c r="F107" s="8">
        <f>IFERROR(IF(OR(A107="",分析結果!T107=""),"",分析結果!T107),"")</f>
        <v/>
      </c>
      <c r="G107" s="8">
        <f>IFERROR(IF(OR(A107="",分析結果!U107=""),"",分析結果!U107),"")</f>
        <v/>
      </c>
      <c r="H107" s="8">
        <f>IFERROR(IF(OR(A107="",分析結果!V107=""),"",分析結果!V107),"")</f>
        <v/>
      </c>
      <c r="I107" s="8">
        <f>IFERROR(IF(OR(A107="",分析結果!W107=""),"",分析結果!W107),"")</f>
        <v/>
      </c>
    </row>
    <row r="108">
      <c r="A108" s="8">
        <f>IFERROR(IF(AND(OR(AND(分析結果!P108&lt;&gt;"",分析結果!P108&lt;&gt;"特になし"),AND(分析結果!S108&lt;&gt;"",分析結果!S108&lt;&gt;"特になし")),分析結果!A108&lt;&gt;""),分析結果!A108,""),"")</f>
        <v/>
      </c>
      <c r="B108" s="8">
        <f>IFERROR(IF(OR(A108="",分析結果!D108=""),"",分析結果!D108),"")</f>
        <v/>
      </c>
      <c r="C108" s="8">
        <f>IFERROR(IF(A108="","",IF(AND(分析結果!P108&lt;&gt;"",分析結果!P108&lt;&gt;"特になし"),分析結果!P108,"")&amp;IF(AND(分析結果!P108&lt;&gt;"",分析結果!P108&lt;&gt;"特になし",分析結果!S108&lt;&gt;"",分析結果!S108&lt;&gt;"特になし")," / ","")&amp;IF(AND(分析結果!S108&lt;&gt;"",分析結果!S108&lt;&gt;"特になし"),分析結果!S108,"")),"")</f>
        <v/>
      </c>
      <c r="D108" s="8">
        <f>IFERROR(IF(OR(A108="",分析結果!Q108=""),"",分析結果!Q108),"")</f>
        <v/>
      </c>
      <c r="E108" s="8">
        <f>IFERROR(IF(OR(A108="",分析結果!R108=""),"",分析結果!R108),"")</f>
        <v/>
      </c>
      <c r="F108" s="8">
        <f>IFERROR(IF(OR(A108="",分析結果!T108=""),"",分析結果!T108),"")</f>
        <v/>
      </c>
      <c r="G108" s="8">
        <f>IFERROR(IF(OR(A108="",分析結果!U108=""),"",分析結果!U108),"")</f>
        <v/>
      </c>
      <c r="H108" s="8">
        <f>IFERROR(IF(OR(A108="",分析結果!V108=""),"",分析結果!V108),"")</f>
        <v/>
      </c>
      <c r="I108" s="8">
        <f>IFERROR(IF(OR(A108="",分析結果!W108=""),"",分析結果!W108),"")</f>
        <v/>
      </c>
    </row>
    <row r="109">
      <c r="A109" s="8">
        <f>IFERROR(IF(AND(OR(AND(分析結果!P109&lt;&gt;"",分析結果!P109&lt;&gt;"特になし"),AND(分析結果!S109&lt;&gt;"",分析結果!S109&lt;&gt;"特になし")),分析結果!A109&lt;&gt;""),分析結果!A109,""),"")</f>
        <v/>
      </c>
      <c r="B109" s="8">
        <f>IFERROR(IF(OR(A109="",分析結果!D109=""),"",分析結果!D109),"")</f>
        <v/>
      </c>
      <c r="C109" s="8">
        <f>IFERROR(IF(A109="","",IF(AND(分析結果!P109&lt;&gt;"",分析結果!P109&lt;&gt;"特になし"),分析結果!P109,"")&amp;IF(AND(分析結果!P109&lt;&gt;"",分析結果!P109&lt;&gt;"特になし",分析結果!S109&lt;&gt;"",分析結果!S109&lt;&gt;"特になし")," / ","")&amp;IF(AND(分析結果!S109&lt;&gt;"",分析結果!S109&lt;&gt;"特になし"),分析結果!S109,"")),"")</f>
        <v/>
      </c>
      <c r="D109" s="8">
        <f>IFERROR(IF(OR(A109="",分析結果!Q109=""),"",分析結果!Q109),"")</f>
        <v/>
      </c>
      <c r="E109" s="8">
        <f>IFERROR(IF(OR(A109="",分析結果!R109=""),"",分析結果!R109),"")</f>
        <v/>
      </c>
      <c r="F109" s="8">
        <f>IFERROR(IF(OR(A109="",分析結果!T109=""),"",分析結果!T109),"")</f>
        <v/>
      </c>
      <c r="G109" s="8">
        <f>IFERROR(IF(OR(A109="",分析結果!U109=""),"",分析結果!U109),"")</f>
        <v/>
      </c>
      <c r="H109" s="8">
        <f>IFERROR(IF(OR(A109="",分析結果!V109=""),"",分析結果!V109),"")</f>
        <v/>
      </c>
      <c r="I109" s="8">
        <f>IFERROR(IF(OR(A109="",分析結果!W109=""),"",分析結果!W109),"")</f>
        <v/>
      </c>
    </row>
    <row r="110">
      <c r="A110" s="8">
        <f>IFERROR(IF(AND(OR(AND(分析結果!P110&lt;&gt;"",分析結果!P110&lt;&gt;"特になし"),AND(分析結果!S110&lt;&gt;"",分析結果!S110&lt;&gt;"特になし")),分析結果!A110&lt;&gt;""),分析結果!A110,""),"")</f>
        <v/>
      </c>
      <c r="B110" s="8">
        <f>IFERROR(IF(OR(A110="",分析結果!D110=""),"",分析結果!D110),"")</f>
        <v/>
      </c>
      <c r="C110" s="8">
        <f>IFERROR(IF(A110="","",IF(AND(分析結果!P110&lt;&gt;"",分析結果!P110&lt;&gt;"特になし"),分析結果!P110,"")&amp;IF(AND(分析結果!P110&lt;&gt;"",分析結果!P110&lt;&gt;"特になし",分析結果!S110&lt;&gt;"",分析結果!S110&lt;&gt;"特になし")," / ","")&amp;IF(AND(分析結果!S110&lt;&gt;"",分析結果!S110&lt;&gt;"特になし"),分析結果!S110,"")),"")</f>
        <v/>
      </c>
      <c r="D110" s="8">
        <f>IFERROR(IF(OR(A110="",分析結果!Q110=""),"",分析結果!Q110),"")</f>
        <v/>
      </c>
      <c r="E110" s="8">
        <f>IFERROR(IF(OR(A110="",分析結果!R110=""),"",分析結果!R110),"")</f>
        <v/>
      </c>
      <c r="F110" s="8">
        <f>IFERROR(IF(OR(A110="",分析結果!T110=""),"",分析結果!T110),"")</f>
        <v/>
      </c>
      <c r="G110" s="8">
        <f>IFERROR(IF(OR(A110="",分析結果!U110=""),"",分析結果!U110),"")</f>
        <v/>
      </c>
      <c r="H110" s="8">
        <f>IFERROR(IF(OR(A110="",分析結果!V110=""),"",分析結果!V110),"")</f>
        <v/>
      </c>
      <c r="I110" s="8">
        <f>IFERROR(IF(OR(A110="",分析結果!W110=""),"",分析結果!W110),"")</f>
        <v/>
      </c>
    </row>
    <row r="111">
      <c r="A111" s="8">
        <f>IFERROR(IF(AND(OR(AND(分析結果!P111&lt;&gt;"",分析結果!P111&lt;&gt;"特になし"),AND(分析結果!S111&lt;&gt;"",分析結果!S111&lt;&gt;"特になし")),分析結果!A111&lt;&gt;""),分析結果!A111,""),"")</f>
        <v/>
      </c>
      <c r="B111" s="8">
        <f>IFERROR(IF(OR(A111="",分析結果!D111=""),"",分析結果!D111),"")</f>
        <v/>
      </c>
      <c r="C111" s="8">
        <f>IFERROR(IF(A111="","",IF(AND(分析結果!P111&lt;&gt;"",分析結果!P111&lt;&gt;"特になし"),分析結果!P111,"")&amp;IF(AND(分析結果!P111&lt;&gt;"",分析結果!P111&lt;&gt;"特になし",分析結果!S111&lt;&gt;"",分析結果!S111&lt;&gt;"特になし")," / ","")&amp;IF(AND(分析結果!S111&lt;&gt;"",分析結果!S111&lt;&gt;"特になし"),分析結果!S111,"")),"")</f>
        <v/>
      </c>
      <c r="D111" s="8">
        <f>IFERROR(IF(OR(A111="",分析結果!Q111=""),"",分析結果!Q111),"")</f>
        <v/>
      </c>
      <c r="E111" s="8">
        <f>IFERROR(IF(OR(A111="",分析結果!R111=""),"",分析結果!R111),"")</f>
        <v/>
      </c>
      <c r="F111" s="8">
        <f>IFERROR(IF(OR(A111="",分析結果!T111=""),"",分析結果!T111),"")</f>
        <v/>
      </c>
      <c r="G111" s="8">
        <f>IFERROR(IF(OR(A111="",分析結果!U111=""),"",分析結果!U111),"")</f>
        <v/>
      </c>
      <c r="H111" s="8">
        <f>IFERROR(IF(OR(A111="",分析結果!V111=""),"",分析結果!V111),"")</f>
        <v/>
      </c>
      <c r="I111" s="8">
        <f>IFERROR(IF(OR(A111="",分析結果!W111=""),"",分析結果!W111),"")</f>
        <v/>
      </c>
    </row>
    <row r="112">
      <c r="A112" s="8">
        <f>IFERROR(IF(AND(OR(AND(分析結果!P112&lt;&gt;"",分析結果!P112&lt;&gt;"特になし"),AND(分析結果!S112&lt;&gt;"",分析結果!S112&lt;&gt;"特になし")),分析結果!A112&lt;&gt;""),分析結果!A112,""),"")</f>
        <v/>
      </c>
      <c r="B112" s="8">
        <f>IFERROR(IF(OR(A112="",分析結果!D112=""),"",分析結果!D112),"")</f>
        <v/>
      </c>
      <c r="C112" s="8">
        <f>IFERROR(IF(A112="","",IF(AND(分析結果!P112&lt;&gt;"",分析結果!P112&lt;&gt;"特になし"),分析結果!P112,"")&amp;IF(AND(分析結果!P112&lt;&gt;"",分析結果!P112&lt;&gt;"特になし",分析結果!S112&lt;&gt;"",分析結果!S112&lt;&gt;"特になし")," / ","")&amp;IF(AND(分析結果!S112&lt;&gt;"",分析結果!S112&lt;&gt;"特になし"),分析結果!S112,"")),"")</f>
        <v/>
      </c>
      <c r="D112" s="8">
        <f>IFERROR(IF(OR(A112="",分析結果!Q112=""),"",分析結果!Q112),"")</f>
        <v/>
      </c>
      <c r="E112" s="8">
        <f>IFERROR(IF(OR(A112="",分析結果!R112=""),"",分析結果!R112),"")</f>
        <v/>
      </c>
      <c r="F112" s="8">
        <f>IFERROR(IF(OR(A112="",分析結果!T112=""),"",分析結果!T112),"")</f>
        <v/>
      </c>
      <c r="G112" s="8">
        <f>IFERROR(IF(OR(A112="",分析結果!U112=""),"",分析結果!U112),"")</f>
        <v/>
      </c>
      <c r="H112" s="8">
        <f>IFERROR(IF(OR(A112="",分析結果!V112=""),"",分析結果!V112),"")</f>
        <v/>
      </c>
      <c r="I112" s="8">
        <f>IFERROR(IF(OR(A112="",分析結果!W112=""),"",分析結果!W112),"")</f>
        <v/>
      </c>
    </row>
    <row r="113">
      <c r="A113" s="8">
        <f>IFERROR(IF(AND(OR(AND(分析結果!P113&lt;&gt;"",分析結果!P113&lt;&gt;"特になし"),AND(分析結果!S113&lt;&gt;"",分析結果!S113&lt;&gt;"特になし")),分析結果!A113&lt;&gt;""),分析結果!A113,""),"")</f>
        <v/>
      </c>
      <c r="B113" s="8">
        <f>IFERROR(IF(OR(A113="",分析結果!D113=""),"",分析結果!D113),"")</f>
        <v/>
      </c>
      <c r="C113" s="8">
        <f>IFERROR(IF(A113="","",IF(AND(分析結果!P113&lt;&gt;"",分析結果!P113&lt;&gt;"特になし"),分析結果!P113,"")&amp;IF(AND(分析結果!P113&lt;&gt;"",分析結果!P113&lt;&gt;"特になし",分析結果!S113&lt;&gt;"",分析結果!S113&lt;&gt;"特になし")," / ","")&amp;IF(AND(分析結果!S113&lt;&gt;"",分析結果!S113&lt;&gt;"特になし"),分析結果!S113,"")),"")</f>
        <v/>
      </c>
      <c r="D113" s="8">
        <f>IFERROR(IF(OR(A113="",分析結果!Q113=""),"",分析結果!Q113),"")</f>
        <v/>
      </c>
      <c r="E113" s="8">
        <f>IFERROR(IF(OR(A113="",分析結果!R113=""),"",分析結果!R113),"")</f>
        <v/>
      </c>
      <c r="F113" s="8">
        <f>IFERROR(IF(OR(A113="",分析結果!T113=""),"",分析結果!T113),"")</f>
        <v/>
      </c>
      <c r="G113" s="8">
        <f>IFERROR(IF(OR(A113="",分析結果!U113=""),"",分析結果!U113),"")</f>
        <v/>
      </c>
      <c r="H113" s="8">
        <f>IFERROR(IF(OR(A113="",分析結果!V113=""),"",分析結果!V113),"")</f>
        <v/>
      </c>
      <c r="I113" s="8">
        <f>IFERROR(IF(OR(A113="",分析結果!W113=""),"",分析結果!W113),"")</f>
        <v/>
      </c>
    </row>
    <row r="114">
      <c r="A114" s="8">
        <f>IFERROR(IF(AND(OR(AND(分析結果!P114&lt;&gt;"",分析結果!P114&lt;&gt;"特になし"),AND(分析結果!S114&lt;&gt;"",分析結果!S114&lt;&gt;"特になし")),分析結果!A114&lt;&gt;""),分析結果!A114,""),"")</f>
        <v/>
      </c>
      <c r="B114" s="8">
        <f>IFERROR(IF(OR(A114="",分析結果!D114=""),"",分析結果!D114),"")</f>
        <v/>
      </c>
      <c r="C114" s="8">
        <f>IFERROR(IF(A114="","",IF(AND(分析結果!P114&lt;&gt;"",分析結果!P114&lt;&gt;"特になし"),分析結果!P114,"")&amp;IF(AND(分析結果!P114&lt;&gt;"",分析結果!P114&lt;&gt;"特になし",分析結果!S114&lt;&gt;"",分析結果!S114&lt;&gt;"特になし")," / ","")&amp;IF(AND(分析結果!S114&lt;&gt;"",分析結果!S114&lt;&gt;"特になし"),分析結果!S114,"")),"")</f>
        <v/>
      </c>
      <c r="D114" s="8">
        <f>IFERROR(IF(OR(A114="",分析結果!Q114=""),"",分析結果!Q114),"")</f>
        <v/>
      </c>
      <c r="E114" s="8">
        <f>IFERROR(IF(OR(A114="",分析結果!R114=""),"",分析結果!R114),"")</f>
        <v/>
      </c>
      <c r="F114" s="8">
        <f>IFERROR(IF(OR(A114="",分析結果!T114=""),"",分析結果!T114),"")</f>
        <v/>
      </c>
      <c r="G114" s="8">
        <f>IFERROR(IF(OR(A114="",分析結果!U114=""),"",分析結果!U114),"")</f>
        <v/>
      </c>
      <c r="H114" s="8">
        <f>IFERROR(IF(OR(A114="",分析結果!V114=""),"",分析結果!V114),"")</f>
        <v/>
      </c>
      <c r="I114" s="8">
        <f>IFERROR(IF(OR(A114="",分析結果!W114=""),"",分析結果!W114),"")</f>
        <v/>
      </c>
    </row>
    <row r="115">
      <c r="A115" s="8">
        <f>IFERROR(IF(AND(OR(AND(分析結果!P115&lt;&gt;"",分析結果!P115&lt;&gt;"特になし"),AND(分析結果!S115&lt;&gt;"",分析結果!S115&lt;&gt;"特になし")),分析結果!A115&lt;&gt;""),分析結果!A115,""),"")</f>
        <v/>
      </c>
      <c r="B115" s="8">
        <f>IFERROR(IF(OR(A115="",分析結果!D115=""),"",分析結果!D115),"")</f>
        <v/>
      </c>
      <c r="C115" s="8">
        <f>IFERROR(IF(A115="","",IF(AND(分析結果!P115&lt;&gt;"",分析結果!P115&lt;&gt;"特になし"),分析結果!P115,"")&amp;IF(AND(分析結果!P115&lt;&gt;"",分析結果!P115&lt;&gt;"特になし",分析結果!S115&lt;&gt;"",分析結果!S115&lt;&gt;"特になし")," / ","")&amp;IF(AND(分析結果!S115&lt;&gt;"",分析結果!S115&lt;&gt;"特になし"),分析結果!S115,"")),"")</f>
        <v/>
      </c>
      <c r="D115" s="8">
        <f>IFERROR(IF(OR(A115="",分析結果!Q115=""),"",分析結果!Q115),"")</f>
        <v/>
      </c>
      <c r="E115" s="8">
        <f>IFERROR(IF(OR(A115="",分析結果!R115=""),"",分析結果!R115),"")</f>
        <v/>
      </c>
      <c r="F115" s="8">
        <f>IFERROR(IF(OR(A115="",分析結果!T115=""),"",分析結果!T115),"")</f>
        <v/>
      </c>
      <c r="G115" s="8">
        <f>IFERROR(IF(OR(A115="",分析結果!U115=""),"",分析結果!U115),"")</f>
        <v/>
      </c>
      <c r="H115" s="8">
        <f>IFERROR(IF(OR(A115="",分析結果!V115=""),"",分析結果!V115),"")</f>
        <v/>
      </c>
      <c r="I115" s="8">
        <f>IFERROR(IF(OR(A115="",分析結果!W115=""),"",分析結果!W115),"")</f>
        <v/>
      </c>
    </row>
    <row r="116">
      <c r="A116" s="8">
        <f>IFERROR(IF(AND(OR(AND(分析結果!P116&lt;&gt;"",分析結果!P116&lt;&gt;"特になし"),AND(分析結果!S116&lt;&gt;"",分析結果!S116&lt;&gt;"特になし")),分析結果!A116&lt;&gt;""),分析結果!A116,""),"")</f>
        <v/>
      </c>
      <c r="B116" s="8">
        <f>IFERROR(IF(OR(A116="",分析結果!D116=""),"",分析結果!D116),"")</f>
        <v/>
      </c>
      <c r="C116" s="8">
        <f>IFERROR(IF(A116="","",IF(AND(分析結果!P116&lt;&gt;"",分析結果!P116&lt;&gt;"特になし"),分析結果!P116,"")&amp;IF(AND(分析結果!P116&lt;&gt;"",分析結果!P116&lt;&gt;"特になし",分析結果!S116&lt;&gt;"",分析結果!S116&lt;&gt;"特になし")," / ","")&amp;IF(AND(分析結果!S116&lt;&gt;"",分析結果!S116&lt;&gt;"特になし"),分析結果!S116,"")),"")</f>
        <v/>
      </c>
      <c r="D116" s="8">
        <f>IFERROR(IF(OR(A116="",分析結果!Q116=""),"",分析結果!Q116),"")</f>
        <v/>
      </c>
      <c r="E116" s="8">
        <f>IFERROR(IF(OR(A116="",分析結果!R116=""),"",分析結果!R116),"")</f>
        <v/>
      </c>
      <c r="F116" s="8">
        <f>IFERROR(IF(OR(A116="",分析結果!T116=""),"",分析結果!T116),"")</f>
        <v/>
      </c>
      <c r="G116" s="8">
        <f>IFERROR(IF(OR(A116="",分析結果!U116=""),"",分析結果!U116),"")</f>
        <v/>
      </c>
      <c r="H116" s="8">
        <f>IFERROR(IF(OR(A116="",分析結果!V116=""),"",分析結果!V116),"")</f>
        <v/>
      </c>
      <c r="I116" s="8">
        <f>IFERROR(IF(OR(A116="",分析結果!W116=""),"",分析結果!W116),"")</f>
        <v/>
      </c>
    </row>
    <row r="117">
      <c r="A117" s="8">
        <f>IFERROR(IF(AND(OR(AND(分析結果!P117&lt;&gt;"",分析結果!P117&lt;&gt;"特になし"),AND(分析結果!S117&lt;&gt;"",分析結果!S117&lt;&gt;"特になし")),分析結果!A117&lt;&gt;""),分析結果!A117,""),"")</f>
        <v/>
      </c>
      <c r="B117" s="8">
        <f>IFERROR(IF(OR(A117="",分析結果!D117=""),"",分析結果!D117),"")</f>
        <v/>
      </c>
      <c r="C117" s="8">
        <f>IFERROR(IF(A117="","",IF(AND(分析結果!P117&lt;&gt;"",分析結果!P117&lt;&gt;"特になし"),分析結果!P117,"")&amp;IF(AND(分析結果!P117&lt;&gt;"",分析結果!P117&lt;&gt;"特になし",分析結果!S117&lt;&gt;"",分析結果!S117&lt;&gt;"特になし")," / ","")&amp;IF(AND(分析結果!S117&lt;&gt;"",分析結果!S117&lt;&gt;"特になし"),分析結果!S117,"")),"")</f>
        <v/>
      </c>
      <c r="D117" s="8">
        <f>IFERROR(IF(OR(A117="",分析結果!Q117=""),"",分析結果!Q117),"")</f>
        <v/>
      </c>
      <c r="E117" s="8">
        <f>IFERROR(IF(OR(A117="",分析結果!R117=""),"",分析結果!R117),"")</f>
        <v/>
      </c>
      <c r="F117" s="8">
        <f>IFERROR(IF(OR(A117="",分析結果!T117=""),"",分析結果!T117),"")</f>
        <v/>
      </c>
      <c r="G117" s="8">
        <f>IFERROR(IF(OR(A117="",分析結果!U117=""),"",分析結果!U117),"")</f>
        <v/>
      </c>
      <c r="H117" s="8">
        <f>IFERROR(IF(OR(A117="",分析結果!V117=""),"",分析結果!V117),"")</f>
        <v/>
      </c>
      <c r="I117" s="8">
        <f>IFERROR(IF(OR(A117="",分析結果!W117=""),"",分析結果!W117),"")</f>
        <v/>
      </c>
    </row>
    <row r="118">
      <c r="A118" s="8">
        <f>IFERROR(IF(AND(OR(AND(分析結果!P118&lt;&gt;"",分析結果!P118&lt;&gt;"特になし"),AND(分析結果!S118&lt;&gt;"",分析結果!S118&lt;&gt;"特になし")),分析結果!A118&lt;&gt;""),分析結果!A118,""),"")</f>
        <v/>
      </c>
      <c r="B118" s="8">
        <f>IFERROR(IF(OR(A118="",分析結果!D118=""),"",分析結果!D118),"")</f>
        <v/>
      </c>
      <c r="C118" s="8">
        <f>IFERROR(IF(A118="","",IF(AND(分析結果!P118&lt;&gt;"",分析結果!P118&lt;&gt;"特になし"),分析結果!P118,"")&amp;IF(AND(分析結果!P118&lt;&gt;"",分析結果!P118&lt;&gt;"特になし",分析結果!S118&lt;&gt;"",分析結果!S118&lt;&gt;"特になし")," / ","")&amp;IF(AND(分析結果!S118&lt;&gt;"",分析結果!S118&lt;&gt;"特になし"),分析結果!S118,"")),"")</f>
        <v/>
      </c>
      <c r="D118" s="8">
        <f>IFERROR(IF(OR(A118="",分析結果!Q118=""),"",分析結果!Q118),"")</f>
        <v/>
      </c>
      <c r="E118" s="8">
        <f>IFERROR(IF(OR(A118="",分析結果!R118=""),"",分析結果!R118),"")</f>
        <v/>
      </c>
      <c r="F118" s="8">
        <f>IFERROR(IF(OR(A118="",分析結果!T118=""),"",分析結果!T118),"")</f>
        <v/>
      </c>
      <c r="G118" s="8">
        <f>IFERROR(IF(OR(A118="",分析結果!U118=""),"",分析結果!U118),"")</f>
        <v/>
      </c>
      <c r="H118" s="8">
        <f>IFERROR(IF(OR(A118="",分析結果!V118=""),"",分析結果!V118),"")</f>
        <v/>
      </c>
      <c r="I118" s="8">
        <f>IFERROR(IF(OR(A118="",分析結果!W118=""),"",分析結果!W118),"")</f>
        <v/>
      </c>
    </row>
    <row r="119">
      <c r="A119" s="8">
        <f>IFERROR(IF(AND(OR(AND(分析結果!P119&lt;&gt;"",分析結果!P119&lt;&gt;"特になし"),AND(分析結果!S119&lt;&gt;"",分析結果!S119&lt;&gt;"特になし")),分析結果!A119&lt;&gt;""),分析結果!A119,""),"")</f>
        <v/>
      </c>
      <c r="B119" s="8">
        <f>IFERROR(IF(OR(A119="",分析結果!D119=""),"",分析結果!D119),"")</f>
        <v/>
      </c>
      <c r="C119" s="8">
        <f>IFERROR(IF(A119="","",IF(AND(分析結果!P119&lt;&gt;"",分析結果!P119&lt;&gt;"特になし"),分析結果!P119,"")&amp;IF(AND(分析結果!P119&lt;&gt;"",分析結果!P119&lt;&gt;"特になし",分析結果!S119&lt;&gt;"",分析結果!S119&lt;&gt;"特になし")," / ","")&amp;IF(AND(分析結果!S119&lt;&gt;"",分析結果!S119&lt;&gt;"特になし"),分析結果!S119,"")),"")</f>
        <v/>
      </c>
      <c r="D119" s="8">
        <f>IFERROR(IF(OR(A119="",分析結果!Q119=""),"",分析結果!Q119),"")</f>
        <v/>
      </c>
      <c r="E119" s="8">
        <f>IFERROR(IF(OR(A119="",分析結果!R119=""),"",分析結果!R119),"")</f>
        <v/>
      </c>
      <c r="F119" s="8">
        <f>IFERROR(IF(OR(A119="",分析結果!T119=""),"",分析結果!T119),"")</f>
        <v/>
      </c>
      <c r="G119" s="8">
        <f>IFERROR(IF(OR(A119="",分析結果!U119=""),"",分析結果!U119),"")</f>
        <v/>
      </c>
      <c r="H119" s="8">
        <f>IFERROR(IF(OR(A119="",分析結果!V119=""),"",分析結果!V119),"")</f>
        <v/>
      </c>
      <c r="I119" s="8">
        <f>IFERROR(IF(OR(A119="",分析結果!W119=""),"",分析結果!W119),"")</f>
        <v/>
      </c>
    </row>
    <row r="120">
      <c r="A120" s="8">
        <f>IFERROR(IF(AND(OR(AND(分析結果!P120&lt;&gt;"",分析結果!P120&lt;&gt;"特になし"),AND(分析結果!S120&lt;&gt;"",分析結果!S120&lt;&gt;"特になし")),分析結果!A120&lt;&gt;""),分析結果!A120,""),"")</f>
        <v/>
      </c>
      <c r="B120" s="8">
        <f>IFERROR(IF(OR(A120="",分析結果!D120=""),"",分析結果!D120),"")</f>
        <v/>
      </c>
      <c r="C120" s="8">
        <f>IFERROR(IF(A120="","",IF(AND(分析結果!P120&lt;&gt;"",分析結果!P120&lt;&gt;"特になし"),分析結果!P120,"")&amp;IF(AND(分析結果!P120&lt;&gt;"",分析結果!P120&lt;&gt;"特になし",分析結果!S120&lt;&gt;"",分析結果!S120&lt;&gt;"特になし")," / ","")&amp;IF(AND(分析結果!S120&lt;&gt;"",分析結果!S120&lt;&gt;"特になし"),分析結果!S120,"")),"")</f>
        <v/>
      </c>
      <c r="D120" s="8">
        <f>IFERROR(IF(OR(A120="",分析結果!Q120=""),"",分析結果!Q120),"")</f>
        <v/>
      </c>
      <c r="E120" s="8">
        <f>IFERROR(IF(OR(A120="",分析結果!R120=""),"",分析結果!R120),"")</f>
        <v/>
      </c>
      <c r="F120" s="8">
        <f>IFERROR(IF(OR(A120="",分析結果!T120=""),"",分析結果!T120),"")</f>
        <v/>
      </c>
      <c r="G120" s="8">
        <f>IFERROR(IF(OR(A120="",分析結果!U120=""),"",分析結果!U120),"")</f>
        <v/>
      </c>
      <c r="H120" s="8">
        <f>IFERROR(IF(OR(A120="",分析結果!V120=""),"",分析結果!V120),"")</f>
        <v/>
      </c>
      <c r="I120" s="8">
        <f>IFERROR(IF(OR(A120="",分析結果!W120=""),"",分析結果!W120),"")</f>
        <v/>
      </c>
    </row>
    <row r="121">
      <c r="A121" s="8">
        <f>IFERROR(IF(AND(OR(AND(分析結果!P121&lt;&gt;"",分析結果!P121&lt;&gt;"特になし"),AND(分析結果!S121&lt;&gt;"",分析結果!S121&lt;&gt;"特になし")),分析結果!A121&lt;&gt;""),分析結果!A121,""),"")</f>
        <v/>
      </c>
      <c r="B121" s="8">
        <f>IFERROR(IF(OR(A121="",分析結果!D121=""),"",分析結果!D121),"")</f>
        <v/>
      </c>
      <c r="C121" s="8">
        <f>IFERROR(IF(A121="","",IF(AND(分析結果!P121&lt;&gt;"",分析結果!P121&lt;&gt;"特になし"),分析結果!P121,"")&amp;IF(AND(分析結果!P121&lt;&gt;"",分析結果!P121&lt;&gt;"特になし",分析結果!S121&lt;&gt;"",分析結果!S121&lt;&gt;"特になし")," / ","")&amp;IF(AND(分析結果!S121&lt;&gt;"",分析結果!S121&lt;&gt;"特になし"),分析結果!S121,"")),"")</f>
        <v/>
      </c>
      <c r="D121" s="8">
        <f>IFERROR(IF(OR(A121="",分析結果!Q121=""),"",分析結果!Q121),"")</f>
        <v/>
      </c>
      <c r="E121" s="8">
        <f>IFERROR(IF(OR(A121="",分析結果!R121=""),"",分析結果!R121),"")</f>
        <v/>
      </c>
      <c r="F121" s="8">
        <f>IFERROR(IF(OR(A121="",分析結果!T121=""),"",分析結果!T121),"")</f>
        <v/>
      </c>
      <c r="G121" s="8">
        <f>IFERROR(IF(OR(A121="",分析結果!U121=""),"",分析結果!U121),"")</f>
        <v/>
      </c>
      <c r="H121" s="8">
        <f>IFERROR(IF(OR(A121="",分析結果!V121=""),"",分析結果!V121),"")</f>
        <v/>
      </c>
      <c r="I121" s="8">
        <f>IFERROR(IF(OR(A121="",分析結果!W121=""),"",分析結果!W121),"")</f>
        <v/>
      </c>
    </row>
    <row r="122">
      <c r="A122" s="8">
        <f>IFERROR(IF(AND(OR(AND(分析結果!P122&lt;&gt;"",分析結果!P122&lt;&gt;"特になし"),AND(分析結果!S122&lt;&gt;"",分析結果!S122&lt;&gt;"特になし")),分析結果!A122&lt;&gt;""),分析結果!A122,""),"")</f>
        <v/>
      </c>
      <c r="B122" s="8">
        <f>IFERROR(IF(OR(A122="",分析結果!D122=""),"",分析結果!D122),"")</f>
        <v/>
      </c>
      <c r="C122" s="8">
        <f>IFERROR(IF(A122="","",IF(AND(分析結果!P122&lt;&gt;"",分析結果!P122&lt;&gt;"特になし"),分析結果!P122,"")&amp;IF(AND(分析結果!P122&lt;&gt;"",分析結果!P122&lt;&gt;"特になし",分析結果!S122&lt;&gt;"",分析結果!S122&lt;&gt;"特になし")," / ","")&amp;IF(AND(分析結果!S122&lt;&gt;"",分析結果!S122&lt;&gt;"特になし"),分析結果!S122,"")),"")</f>
        <v/>
      </c>
      <c r="D122" s="8">
        <f>IFERROR(IF(OR(A122="",分析結果!Q122=""),"",分析結果!Q122),"")</f>
        <v/>
      </c>
      <c r="E122" s="8">
        <f>IFERROR(IF(OR(A122="",分析結果!R122=""),"",分析結果!R122),"")</f>
        <v/>
      </c>
      <c r="F122" s="8">
        <f>IFERROR(IF(OR(A122="",分析結果!T122=""),"",分析結果!T122),"")</f>
        <v/>
      </c>
      <c r="G122" s="8">
        <f>IFERROR(IF(OR(A122="",分析結果!U122=""),"",分析結果!U122),"")</f>
        <v/>
      </c>
      <c r="H122" s="8">
        <f>IFERROR(IF(OR(A122="",分析結果!V122=""),"",分析結果!V122),"")</f>
        <v/>
      </c>
      <c r="I122" s="8">
        <f>IFERROR(IF(OR(A122="",分析結果!W122=""),"",分析結果!W122),"")</f>
        <v/>
      </c>
    </row>
    <row r="123">
      <c r="A123" s="8">
        <f>IFERROR(IF(AND(OR(AND(分析結果!P123&lt;&gt;"",分析結果!P123&lt;&gt;"特になし"),AND(分析結果!S123&lt;&gt;"",分析結果!S123&lt;&gt;"特になし")),分析結果!A123&lt;&gt;""),分析結果!A123,""),"")</f>
        <v/>
      </c>
      <c r="B123" s="8">
        <f>IFERROR(IF(OR(A123="",分析結果!D123=""),"",分析結果!D123),"")</f>
        <v/>
      </c>
      <c r="C123" s="8">
        <f>IFERROR(IF(A123="","",IF(AND(分析結果!P123&lt;&gt;"",分析結果!P123&lt;&gt;"特になし"),分析結果!P123,"")&amp;IF(AND(分析結果!P123&lt;&gt;"",分析結果!P123&lt;&gt;"特になし",分析結果!S123&lt;&gt;"",分析結果!S123&lt;&gt;"特になし")," / ","")&amp;IF(AND(分析結果!S123&lt;&gt;"",分析結果!S123&lt;&gt;"特になし"),分析結果!S123,"")),"")</f>
        <v/>
      </c>
      <c r="D123" s="8">
        <f>IFERROR(IF(OR(A123="",分析結果!Q123=""),"",分析結果!Q123),"")</f>
        <v/>
      </c>
      <c r="E123" s="8">
        <f>IFERROR(IF(OR(A123="",分析結果!R123=""),"",分析結果!R123),"")</f>
        <v/>
      </c>
      <c r="F123" s="8">
        <f>IFERROR(IF(OR(A123="",分析結果!T123=""),"",分析結果!T123),"")</f>
        <v/>
      </c>
      <c r="G123" s="8">
        <f>IFERROR(IF(OR(A123="",分析結果!U123=""),"",分析結果!U123),"")</f>
        <v/>
      </c>
      <c r="H123" s="8">
        <f>IFERROR(IF(OR(A123="",分析結果!V123=""),"",分析結果!V123),"")</f>
        <v/>
      </c>
      <c r="I123" s="8">
        <f>IFERROR(IF(OR(A123="",分析結果!W123=""),"",分析結果!W123),"")</f>
        <v/>
      </c>
    </row>
    <row r="124">
      <c r="A124" s="8">
        <f>IFERROR(IF(AND(OR(AND(分析結果!P124&lt;&gt;"",分析結果!P124&lt;&gt;"特になし"),AND(分析結果!S124&lt;&gt;"",分析結果!S124&lt;&gt;"特になし")),分析結果!A124&lt;&gt;""),分析結果!A124,""),"")</f>
        <v/>
      </c>
      <c r="B124" s="8">
        <f>IFERROR(IF(OR(A124="",分析結果!D124=""),"",分析結果!D124),"")</f>
        <v/>
      </c>
      <c r="C124" s="8">
        <f>IFERROR(IF(A124="","",IF(AND(分析結果!P124&lt;&gt;"",分析結果!P124&lt;&gt;"特になし"),分析結果!P124,"")&amp;IF(AND(分析結果!P124&lt;&gt;"",分析結果!P124&lt;&gt;"特になし",分析結果!S124&lt;&gt;"",分析結果!S124&lt;&gt;"特になし")," / ","")&amp;IF(AND(分析結果!S124&lt;&gt;"",分析結果!S124&lt;&gt;"特になし"),分析結果!S124,"")),"")</f>
        <v/>
      </c>
      <c r="D124" s="8">
        <f>IFERROR(IF(OR(A124="",分析結果!Q124=""),"",分析結果!Q124),"")</f>
        <v/>
      </c>
      <c r="E124" s="8">
        <f>IFERROR(IF(OR(A124="",分析結果!R124=""),"",分析結果!R124),"")</f>
        <v/>
      </c>
      <c r="F124" s="8">
        <f>IFERROR(IF(OR(A124="",分析結果!T124=""),"",分析結果!T124),"")</f>
        <v/>
      </c>
      <c r="G124" s="8">
        <f>IFERROR(IF(OR(A124="",分析結果!U124=""),"",分析結果!U124),"")</f>
        <v/>
      </c>
      <c r="H124" s="8">
        <f>IFERROR(IF(OR(A124="",分析結果!V124=""),"",分析結果!V124),"")</f>
        <v/>
      </c>
      <c r="I124" s="8">
        <f>IFERROR(IF(OR(A124="",分析結果!W124=""),"",分析結果!W124),"")</f>
        <v/>
      </c>
    </row>
    <row r="125">
      <c r="A125" s="8">
        <f>IFERROR(IF(AND(OR(AND(分析結果!P125&lt;&gt;"",分析結果!P125&lt;&gt;"特になし"),AND(分析結果!S125&lt;&gt;"",分析結果!S125&lt;&gt;"特になし")),分析結果!A125&lt;&gt;""),分析結果!A125,""),"")</f>
        <v/>
      </c>
      <c r="B125" s="8">
        <f>IFERROR(IF(OR(A125="",分析結果!D125=""),"",分析結果!D125),"")</f>
        <v/>
      </c>
      <c r="C125" s="8">
        <f>IFERROR(IF(A125="","",IF(AND(分析結果!P125&lt;&gt;"",分析結果!P125&lt;&gt;"特になし"),分析結果!P125,"")&amp;IF(AND(分析結果!P125&lt;&gt;"",分析結果!P125&lt;&gt;"特になし",分析結果!S125&lt;&gt;"",分析結果!S125&lt;&gt;"特になし")," / ","")&amp;IF(AND(分析結果!S125&lt;&gt;"",分析結果!S125&lt;&gt;"特になし"),分析結果!S125,"")),"")</f>
        <v/>
      </c>
      <c r="D125" s="8">
        <f>IFERROR(IF(OR(A125="",分析結果!Q125=""),"",分析結果!Q125),"")</f>
        <v/>
      </c>
      <c r="E125" s="8">
        <f>IFERROR(IF(OR(A125="",分析結果!R125=""),"",分析結果!R125),"")</f>
        <v/>
      </c>
      <c r="F125" s="8">
        <f>IFERROR(IF(OR(A125="",分析結果!T125=""),"",分析結果!T125),"")</f>
        <v/>
      </c>
      <c r="G125" s="8">
        <f>IFERROR(IF(OR(A125="",分析結果!U125=""),"",分析結果!U125),"")</f>
        <v/>
      </c>
      <c r="H125" s="8">
        <f>IFERROR(IF(OR(A125="",分析結果!V125=""),"",分析結果!V125),"")</f>
        <v/>
      </c>
      <c r="I125" s="8">
        <f>IFERROR(IF(OR(A125="",分析結果!W125=""),"",分析結果!W125),"")</f>
        <v/>
      </c>
    </row>
    <row r="126">
      <c r="A126" s="8">
        <f>IFERROR(IF(AND(OR(AND(分析結果!P126&lt;&gt;"",分析結果!P126&lt;&gt;"特になし"),AND(分析結果!S126&lt;&gt;"",分析結果!S126&lt;&gt;"特になし")),分析結果!A126&lt;&gt;""),分析結果!A126,""),"")</f>
        <v/>
      </c>
      <c r="B126" s="8">
        <f>IFERROR(IF(OR(A126="",分析結果!D126=""),"",分析結果!D126),"")</f>
        <v/>
      </c>
      <c r="C126" s="8">
        <f>IFERROR(IF(A126="","",IF(AND(分析結果!P126&lt;&gt;"",分析結果!P126&lt;&gt;"特になし"),分析結果!P126,"")&amp;IF(AND(分析結果!P126&lt;&gt;"",分析結果!P126&lt;&gt;"特になし",分析結果!S126&lt;&gt;"",分析結果!S126&lt;&gt;"特になし")," / ","")&amp;IF(AND(分析結果!S126&lt;&gt;"",分析結果!S126&lt;&gt;"特になし"),分析結果!S126,"")),"")</f>
        <v/>
      </c>
      <c r="D126" s="8">
        <f>IFERROR(IF(OR(A126="",分析結果!Q126=""),"",分析結果!Q126),"")</f>
        <v/>
      </c>
      <c r="E126" s="8">
        <f>IFERROR(IF(OR(A126="",分析結果!R126=""),"",分析結果!R126),"")</f>
        <v/>
      </c>
      <c r="F126" s="8">
        <f>IFERROR(IF(OR(A126="",分析結果!T126=""),"",分析結果!T126),"")</f>
        <v/>
      </c>
      <c r="G126" s="8">
        <f>IFERROR(IF(OR(A126="",分析結果!U126=""),"",分析結果!U126),"")</f>
        <v/>
      </c>
      <c r="H126" s="8">
        <f>IFERROR(IF(OR(A126="",分析結果!V126=""),"",分析結果!V126),"")</f>
        <v/>
      </c>
      <c r="I126" s="8">
        <f>IFERROR(IF(OR(A126="",分析結果!W126=""),"",分析結果!W126),"")</f>
        <v/>
      </c>
    </row>
    <row r="127">
      <c r="A127" s="8">
        <f>IFERROR(IF(AND(OR(AND(分析結果!P127&lt;&gt;"",分析結果!P127&lt;&gt;"特になし"),AND(分析結果!S127&lt;&gt;"",分析結果!S127&lt;&gt;"特になし")),分析結果!A127&lt;&gt;""),分析結果!A127,""),"")</f>
        <v/>
      </c>
      <c r="B127" s="8">
        <f>IFERROR(IF(OR(A127="",分析結果!D127=""),"",分析結果!D127),"")</f>
        <v/>
      </c>
      <c r="C127" s="8">
        <f>IFERROR(IF(A127="","",IF(AND(分析結果!P127&lt;&gt;"",分析結果!P127&lt;&gt;"特になし"),分析結果!P127,"")&amp;IF(AND(分析結果!P127&lt;&gt;"",分析結果!P127&lt;&gt;"特になし",分析結果!S127&lt;&gt;"",分析結果!S127&lt;&gt;"特になし")," / ","")&amp;IF(AND(分析結果!S127&lt;&gt;"",分析結果!S127&lt;&gt;"特になし"),分析結果!S127,"")),"")</f>
        <v/>
      </c>
      <c r="D127" s="8">
        <f>IFERROR(IF(OR(A127="",分析結果!Q127=""),"",分析結果!Q127),"")</f>
        <v/>
      </c>
      <c r="E127" s="8">
        <f>IFERROR(IF(OR(A127="",分析結果!R127=""),"",分析結果!R127),"")</f>
        <v/>
      </c>
      <c r="F127" s="8">
        <f>IFERROR(IF(OR(A127="",分析結果!T127=""),"",分析結果!T127),"")</f>
        <v/>
      </c>
      <c r="G127" s="8">
        <f>IFERROR(IF(OR(A127="",分析結果!U127=""),"",分析結果!U127),"")</f>
        <v/>
      </c>
      <c r="H127" s="8">
        <f>IFERROR(IF(OR(A127="",分析結果!V127=""),"",分析結果!V127),"")</f>
        <v/>
      </c>
      <c r="I127" s="8">
        <f>IFERROR(IF(OR(A127="",分析結果!W127=""),"",分析結果!W127),"")</f>
        <v/>
      </c>
    </row>
    <row r="128">
      <c r="A128" s="8">
        <f>IFERROR(IF(AND(OR(AND(分析結果!P128&lt;&gt;"",分析結果!P128&lt;&gt;"特になし"),AND(分析結果!S128&lt;&gt;"",分析結果!S128&lt;&gt;"特になし")),分析結果!A128&lt;&gt;""),分析結果!A128,""),"")</f>
        <v/>
      </c>
      <c r="B128" s="8">
        <f>IFERROR(IF(OR(A128="",分析結果!D128=""),"",分析結果!D128),"")</f>
        <v/>
      </c>
      <c r="C128" s="8">
        <f>IFERROR(IF(A128="","",IF(AND(分析結果!P128&lt;&gt;"",分析結果!P128&lt;&gt;"特になし"),分析結果!P128,"")&amp;IF(AND(分析結果!P128&lt;&gt;"",分析結果!P128&lt;&gt;"特になし",分析結果!S128&lt;&gt;"",分析結果!S128&lt;&gt;"特になし")," / ","")&amp;IF(AND(分析結果!S128&lt;&gt;"",分析結果!S128&lt;&gt;"特になし"),分析結果!S128,"")),"")</f>
        <v/>
      </c>
      <c r="D128" s="8">
        <f>IFERROR(IF(OR(A128="",分析結果!Q128=""),"",分析結果!Q128),"")</f>
        <v/>
      </c>
      <c r="E128" s="8">
        <f>IFERROR(IF(OR(A128="",分析結果!R128=""),"",分析結果!R128),"")</f>
        <v/>
      </c>
      <c r="F128" s="8">
        <f>IFERROR(IF(OR(A128="",分析結果!T128=""),"",分析結果!T128),"")</f>
        <v/>
      </c>
      <c r="G128" s="8">
        <f>IFERROR(IF(OR(A128="",分析結果!U128=""),"",分析結果!U128),"")</f>
        <v/>
      </c>
      <c r="H128" s="8">
        <f>IFERROR(IF(OR(A128="",分析結果!V128=""),"",分析結果!V128),"")</f>
        <v/>
      </c>
      <c r="I128" s="8">
        <f>IFERROR(IF(OR(A128="",分析結果!W128=""),"",分析結果!W128),"")</f>
        <v/>
      </c>
    </row>
    <row r="129">
      <c r="A129" s="8">
        <f>IFERROR(IF(AND(OR(AND(分析結果!P129&lt;&gt;"",分析結果!P129&lt;&gt;"特になし"),AND(分析結果!S129&lt;&gt;"",分析結果!S129&lt;&gt;"特になし")),分析結果!A129&lt;&gt;""),分析結果!A129,""),"")</f>
        <v/>
      </c>
      <c r="B129" s="8">
        <f>IFERROR(IF(OR(A129="",分析結果!D129=""),"",分析結果!D129),"")</f>
        <v/>
      </c>
      <c r="C129" s="8">
        <f>IFERROR(IF(A129="","",IF(AND(分析結果!P129&lt;&gt;"",分析結果!P129&lt;&gt;"特になし"),分析結果!P129,"")&amp;IF(AND(分析結果!P129&lt;&gt;"",分析結果!P129&lt;&gt;"特になし",分析結果!S129&lt;&gt;"",分析結果!S129&lt;&gt;"特になし")," / ","")&amp;IF(AND(分析結果!S129&lt;&gt;"",分析結果!S129&lt;&gt;"特になし"),分析結果!S129,"")),"")</f>
        <v/>
      </c>
      <c r="D129" s="8">
        <f>IFERROR(IF(OR(A129="",分析結果!Q129=""),"",分析結果!Q129),"")</f>
        <v/>
      </c>
      <c r="E129" s="8">
        <f>IFERROR(IF(OR(A129="",分析結果!R129=""),"",分析結果!R129),"")</f>
        <v/>
      </c>
      <c r="F129" s="8">
        <f>IFERROR(IF(OR(A129="",分析結果!T129=""),"",分析結果!T129),"")</f>
        <v/>
      </c>
      <c r="G129" s="8">
        <f>IFERROR(IF(OR(A129="",分析結果!U129=""),"",分析結果!U129),"")</f>
        <v/>
      </c>
      <c r="H129" s="8">
        <f>IFERROR(IF(OR(A129="",分析結果!V129=""),"",分析結果!V129),"")</f>
        <v/>
      </c>
      <c r="I129" s="8">
        <f>IFERROR(IF(OR(A129="",分析結果!W129=""),"",分析結果!W129),"")</f>
        <v/>
      </c>
    </row>
    <row r="130">
      <c r="A130" s="8">
        <f>IFERROR(IF(AND(OR(AND(分析結果!P130&lt;&gt;"",分析結果!P130&lt;&gt;"特になし"),AND(分析結果!S130&lt;&gt;"",分析結果!S130&lt;&gt;"特になし")),分析結果!A130&lt;&gt;""),分析結果!A130,""),"")</f>
        <v/>
      </c>
      <c r="B130" s="8">
        <f>IFERROR(IF(OR(A130="",分析結果!D130=""),"",分析結果!D130),"")</f>
        <v/>
      </c>
      <c r="C130" s="8">
        <f>IFERROR(IF(A130="","",IF(AND(分析結果!P130&lt;&gt;"",分析結果!P130&lt;&gt;"特になし"),分析結果!P130,"")&amp;IF(AND(分析結果!P130&lt;&gt;"",分析結果!P130&lt;&gt;"特になし",分析結果!S130&lt;&gt;"",分析結果!S130&lt;&gt;"特になし")," / ","")&amp;IF(AND(分析結果!S130&lt;&gt;"",分析結果!S130&lt;&gt;"特になし"),分析結果!S130,"")),"")</f>
        <v/>
      </c>
      <c r="D130" s="8">
        <f>IFERROR(IF(OR(A130="",分析結果!Q130=""),"",分析結果!Q130),"")</f>
        <v/>
      </c>
      <c r="E130" s="8">
        <f>IFERROR(IF(OR(A130="",分析結果!R130=""),"",分析結果!R130),"")</f>
        <v/>
      </c>
      <c r="F130" s="8">
        <f>IFERROR(IF(OR(A130="",分析結果!T130=""),"",分析結果!T130),"")</f>
        <v/>
      </c>
      <c r="G130" s="8">
        <f>IFERROR(IF(OR(A130="",分析結果!U130=""),"",分析結果!U130),"")</f>
        <v/>
      </c>
      <c r="H130" s="8">
        <f>IFERROR(IF(OR(A130="",分析結果!V130=""),"",分析結果!V130),"")</f>
        <v/>
      </c>
      <c r="I130" s="8">
        <f>IFERROR(IF(OR(A130="",分析結果!W130=""),"",分析結果!W130),"")</f>
        <v/>
      </c>
    </row>
    <row r="131">
      <c r="A131" s="8">
        <f>IFERROR(IF(AND(OR(AND(分析結果!P131&lt;&gt;"",分析結果!P131&lt;&gt;"特になし"),AND(分析結果!S131&lt;&gt;"",分析結果!S131&lt;&gt;"特になし")),分析結果!A131&lt;&gt;""),分析結果!A131,""),"")</f>
        <v/>
      </c>
      <c r="B131" s="8">
        <f>IFERROR(IF(OR(A131="",分析結果!D131=""),"",分析結果!D131),"")</f>
        <v/>
      </c>
      <c r="C131" s="8">
        <f>IFERROR(IF(A131="","",IF(AND(分析結果!P131&lt;&gt;"",分析結果!P131&lt;&gt;"特になし"),分析結果!P131,"")&amp;IF(AND(分析結果!P131&lt;&gt;"",分析結果!P131&lt;&gt;"特になし",分析結果!S131&lt;&gt;"",分析結果!S131&lt;&gt;"特になし")," / ","")&amp;IF(AND(分析結果!S131&lt;&gt;"",分析結果!S131&lt;&gt;"特になし"),分析結果!S131,"")),"")</f>
        <v/>
      </c>
      <c r="D131" s="8">
        <f>IFERROR(IF(OR(A131="",分析結果!Q131=""),"",分析結果!Q131),"")</f>
        <v/>
      </c>
      <c r="E131" s="8">
        <f>IFERROR(IF(OR(A131="",分析結果!R131=""),"",分析結果!R131),"")</f>
        <v/>
      </c>
      <c r="F131" s="8">
        <f>IFERROR(IF(OR(A131="",分析結果!T131=""),"",分析結果!T131),"")</f>
        <v/>
      </c>
      <c r="G131" s="8">
        <f>IFERROR(IF(OR(A131="",分析結果!U131=""),"",分析結果!U131),"")</f>
        <v/>
      </c>
      <c r="H131" s="8">
        <f>IFERROR(IF(OR(A131="",分析結果!V131=""),"",分析結果!V131),"")</f>
        <v/>
      </c>
      <c r="I131" s="8">
        <f>IFERROR(IF(OR(A131="",分析結果!W131=""),"",分析結果!W131),"")</f>
        <v/>
      </c>
    </row>
    <row r="132">
      <c r="A132" s="8">
        <f>IFERROR(IF(AND(OR(AND(分析結果!P132&lt;&gt;"",分析結果!P132&lt;&gt;"特になし"),AND(分析結果!S132&lt;&gt;"",分析結果!S132&lt;&gt;"特になし")),分析結果!A132&lt;&gt;""),分析結果!A132,""),"")</f>
        <v/>
      </c>
      <c r="B132" s="8">
        <f>IFERROR(IF(OR(A132="",分析結果!D132=""),"",分析結果!D132),"")</f>
        <v/>
      </c>
      <c r="C132" s="8">
        <f>IFERROR(IF(A132="","",IF(AND(分析結果!P132&lt;&gt;"",分析結果!P132&lt;&gt;"特になし"),分析結果!P132,"")&amp;IF(AND(分析結果!P132&lt;&gt;"",分析結果!P132&lt;&gt;"特になし",分析結果!S132&lt;&gt;"",分析結果!S132&lt;&gt;"特になし")," / ","")&amp;IF(AND(分析結果!S132&lt;&gt;"",分析結果!S132&lt;&gt;"特になし"),分析結果!S132,"")),"")</f>
        <v/>
      </c>
      <c r="D132" s="8">
        <f>IFERROR(IF(OR(A132="",分析結果!Q132=""),"",分析結果!Q132),"")</f>
        <v/>
      </c>
      <c r="E132" s="8">
        <f>IFERROR(IF(OR(A132="",分析結果!R132=""),"",分析結果!R132),"")</f>
        <v/>
      </c>
      <c r="F132" s="8">
        <f>IFERROR(IF(OR(A132="",分析結果!T132=""),"",分析結果!T132),"")</f>
        <v/>
      </c>
      <c r="G132" s="8">
        <f>IFERROR(IF(OR(A132="",分析結果!U132=""),"",分析結果!U132),"")</f>
        <v/>
      </c>
      <c r="H132" s="8">
        <f>IFERROR(IF(OR(A132="",分析結果!V132=""),"",分析結果!V132),"")</f>
        <v/>
      </c>
      <c r="I132" s="8">
        <f>IFERROR(IF(OR(A132="",分析結果!W132=""),"",分析結果!W132),"")</f>
        <v/>
      </c>
    </row>
    <row r="133">
      <c r="A133" s="8">
        <f>IFERROR(IF(AND(OR(AND(分析結果!P133&lt;&gt;"",分析結果!P133&lt;&gt;"特になし"),AND(分析結果!S133&lt;&gt;"",分析結果!S133&lt;&gt;"特になし")),分析結果!A133&lt;&gt;""),分析結果!A133,""),"")</f>
        <v/>
      </c>
      <c r="B133" s="8">
        <f>IFERROR(IF(OR(A133="",分析結果!D133=""),"",分析結果!D133),"")</f>
        <v/>
      </c>
      <c r="C133" s="8">
        <f>IFERROR(IF(A133="","",IF(AND(分析結果!P133&lt;&gt;"",分析結果!P133&lt;&gt;"特になし"),分析結果!P133,"")&amp;IF(AND(分析結果!P133&lt;&gt;"",分析結果!P133&lt;&gt;"特になし",分析結果!S133&lt;&gt;"",分析結果!S133&lt;&gt;"特になし")," / ","")&amp;IF(AND(分析結果!S133&lt;&gt;"",分析結果!S133&lt;&gt;"特になし"),分析結果!S133,"")),"")</f>
        <v/>
      </c>
      <c r="D133" s="8">
        <f>IFERROR(IF(OR(A133="",分析結果!Q133=""),"",分析結果!Q133),"")</f>
        <v/>
      </c>
      <c r="E133" s="8">
        <f>IFERROR(IF(OR(A133="",分析結果!R133=""),"",分析結果!R133),"")</f>
        <v/>
      </c>
      <c r="F133" s="8">
        <f>IFERROR(IF(OR(A133="",分析結果!T133=""),"",分析結果!T133),"")</f>
        <v/>
      </c>
      <c r="G133" s="8">
        <f>IFERROR(IF(OR(A133="",分析結果!U133=""),"",分析結果!U133),"")</f>
        <v/>
      </c>
      <c r="H133" s="8">
        <f>IFERROR(IF(OR(A133="",分析結果!V133=""),"",分析結果!V133),"")</f>
        <v/>
      </c>
      <c r="I133" s="8">
        <f>IFERROR(IF(OR(A133="",分析結果!W133=""),"",分析結果!W133),"")</f>
        <v/>
      </c>
    </row>
    <row r="134">
      <c r="A134" s="8">
        <f>IFERROR(IF(AND(OR(AND(分析結果!P134&lt;&gt;"",分析結果!P134&lt;&gt;"特になし"),AND(分析結果!S134&lt;&gt;"",分析結果!S134&lt;&gt;"特になし")),分析結果!A134&lt;&gt;""),分析結果!A134,""),"")</f>
        <v/>
      </c>
      <c r="B134" s="8">
        <f>IFERROR(IF(OR(A134="",分析結果!D134=""),"",分析結果!D134),"")</f>
        <v/>
      </c>
      <c r="C134" s="8">
        <f>IFERROR(IF(A134="","",IF(AND(分析結果!P134&lt;&gt;"",分析結果!P134&lt;&gt;"特になし"),分析結果!P134,"")&amp;IF(AND(分析結果!P134&lt;&gt;"",分析結果!P134&lt;&gt;"特になし",分析結果!S134&lt;&gt;"",分析結果!S134&lt;&gt;"特になし")," / ","")&amp;IF(AND(分析結果!S134&lt;&gt;"",分析結果!S134&lt;&gt;"特になし"),分析結果!S134,"")),"")</f>
        <v/>
      </c>
      <c r="D134" s="8">
        <f>IFERROR(IF(OR(A134="",分析結果!Q134=""),"",分析結果!Q134),"")</f>
        <v/>
      </c>
      <c r="E134" s="8">
        <f>IFERROR(IF(OR(A134="",分析結果!R134=""),"",分析結果!R134),"")</f>
        <v/>
      </c>
      <c r="F134" s="8">
        <f>IFERROR(IF(OR(A134="",分析結果!T134=""),"",分析結果!T134),"")</f>
        <v/>
      </c>
      <c r="G134" s="8">
        <f>IFERROR(IF(OR(A134="",分析結果!U134=""),"",分析結果!U134),"")</f>
        <v/>
      </c>
      <c r="H134" s="8">
        <f>IFERROR(IF(OR(A134="",分析結果!V134=""),"",分析結果!V134),"")</f>
        <v/>
      </c>
      <c r="I134" s="8">
        <f>IFERROR(IF(OR(A134="",分析結果!W134=""),"",分析結果!W134),"")</f>
        <v/>
      </c>
    </row>
    <row r="135">
      <c r="A135" s="8">
        <f>IFERROR(IF(AND(OR(AND(分析結果!P135&lt;&gt;"",分析結果!P135&lt;&gt;"特になし"),AND(分析結果!S135&lt;&gt;"",分析結果!S135&lt;&gt;"特になし")),分析結果!A135&lt;&gt;""),分析結果!A135,""),"")</f>
        <v/>
      </c>
      <c r="B135" s="8">
        <f>IFERROR(IF(OR(A135="",分析結果!D135=""),"",分析結果!D135),"")</f>
        <v/>
      </c>
      <c r="C135" s="8">
        <f>IFERROR(IF(A135="","",IF(AND(分析結果!P135&lt;&gt;"",分析結果!P135&lt;&gt;"特になし"),分析結果!P135,"")&amp;IF(AND(分析結果!P135&lt;&gt;"",分析結果!P135&lt;&gt;"特になし",分析結果!S135&lt;&gt;"",分析結果!S135&lt;&gt;"特になし")," / ","")&amp;IF(AND(分析結果!S135&lt;&gt;"",分析結果!S135&lt;&gt;"特になし"),分析結果!S135,"")),"")</f>
        <v/>
      </c>
      <c r="D135" s="8">
        <f>IFERROR(IF(OR(A135="",分析結果!Q135=""),"",分析結果!Q135),"")</f>
        <v/>
      </c>
      <c r="E135" s="8">
        <f>IFERROR(IF(OR(A135="",分析結果!R135=""),"",分析結果!R135),"")</f>
        <v/>
      </c>
      <c r="F135" s="8">
        <f>IFERROR(IF(OR(A135="",分析結果!T135=""),"",分析結果!T135),"")</f>
        <v/>
      </c>
      <c r="G135" s="8">
        <f>IFERROR(IF(OR(A135="",分析結果!U135=""),"",分析結果!U135),"")</f>
        <v/>
      </c>
      <c r="H135" s="8">
        <f>IFERROR(IF(OR(A135="",分析結果!V135=""),"",分析結果!V135),"")</f>
        <v/>
      </c>
      <c r="I135" s="8">
        <f>IFERROR(IF(OR(A135="",分析結果!W135=""),"",分析結果!W135),"")</f>
        <v/>
      </c>
    </row>
    <row r="136">
      <c r="A136" s="8">
        <f>IFERROR(IF(AND(OR(AND(分析結果!P136&lt;&gt;"",分析結果!P136&lt;&gt;"特になし"),AND(分析結果!S136&lt;&gt;"",分析結果!S136&lt;&gt;"特になし")),分析結果!A136&lt;&gt;""),分析結果!A136,""),"")</f>
        <v/>
      </c>
      <c r="B136" s="8">
        <f>IFERROR(IF(OR(A136="",分析結果!D136=""),"",分析結果!D136),"")</f>
        <v/>
      </c>
      <c r="C136" s="8">
        <f>IFERROR(IF(A136="","",IF(AND(分析結果!P136&lt;&gt;"",分析結果!P136&lt;&gt;"特になし"),分析結果!P136,"")&amp;IF(AND(分析結果!P136&lt;&gt;"",分析結果!P136&lt;&gt;"特になし",分析結果!S136&lt;&gt;"",分析結果!S136&lt;&gt;"特になし")," / ","")&amp;IF(AND(分析結果!S136&lt;&gt;"",分析結果!S136&lt;&gt;"特になし"),分析結果!S136,"")),"")</f>
        <v/>
      </c>
      <c r="D136" s="8">
        <f>IFERROR(IF(OR(A136="",分析結果!Q136=""),"",分析結果!Q136),"")</f>
        <v/>
      </c>
      <c r="E136" s="8">
        <f>IFERROR(IF(OR(A136="",分析結果!R136=""),"",分析結果!R136),"")</f>
        <v/>
      </c>
      <c r="F136" s="8">
        <f>IFERROR(IF(OR(A136="",分析結果!T136=""),"",分析結果!T136),"")</f>
        <v/>
      </c>
      <c r="G136" s="8">
        <f>IFERROR(IF(OR(A136="",分析結果!U136=""),"",分析結果!U136),"")</f>
        <v/>
      </c>
      <c r="H136" s="8">
        <f>IFERROR(IF(OR(A136="",分析結果!V136=""),"",分析結果!V136),"")</f>
        <v/>
      </c>
      <c r="I136" s="8">
        <f>IFERROR(IF(OR(A136="",分析結果!W136=""),"",分析結果!W136),"")</f>
        <v/>
      </c>
    </row>
    <row r="137">
      <c r="A137" s="8">
        <f>IFERROR(IF(AND(OR(AND(分析結果!P137&lt;&gt;"",分析結果!P137&lt;&gt;"特になし"),AND(分析結果!S137&lt;&gt;"",分析結果!S137&lt;&gt;"特になし")),分析結果!A137&lt;&gt;""),分析結果!A137,""),"")</f>
        <v/>
      </c>
      <c r="B137" s="8">
        <f>IFERROR(IF(OR(A137="",分析結果!D137=""),"",分析結果!D137),"")</f>
        <v/>
      </c>
      <c r="C137" s="8">
        <f>IFERROR(IF(A137="","",IF(AND(分析結果!P137&lt;&gt;"",分析結果!P137&lt;&gt;"特になし"),分析結果!P137,"")&amp;IF(AND(分析結果!P137&lt;&gt;"",分析結果!P137&lt;&gt;"特になし",分析結果!S137&lt;&gt;"",分析結果!S137&lt;&gt;"特になし")," / ","")&amp;IF(AND(分析結果!S137&lt;&gt;"",分析結果!S137&lt;&gt;"特になし"),分析結果!S137,"")),"")</f>
        <v/>
      </c>
      <c r="D137" s="8">
        <f>IFERROR(IF(OR(A137="",分析結果!Q137=""),"",分析結果!Q137),"")</f>
        <v/>
      </c>
      <c r="E137" s="8">
        <f>IFERROR(IF(OR(A137="",分析結果!R137=""),"",分析結果!R137),"")</f>
        <v/>
      </c>
      <c r="F137" s="8">
        <f>IFERROR(IF(OR(A137="",分析結果!T137=""),"",分析結果!T137),"")</f>
        <v/>
      </c>
      <c r="G137" s="8">
        <f>IFERROR(IF(OR(A137="",分析結果!U137=""),"",分析結果!U137),"")</f>
        <v/>
      </c>
      <c r="H137" s="8">
        <f>IFERROR(IF(OR(A137="",分析結果!V137=""),"",分析結果!V137),"")</f>
        <v/>
      </c>
      <c r="I137" s="8">
        <f>IFERROR(IF(OR(A137="",分析結果!W137=""),"",分析結果!W137),"")</f>
        <v/>
      </c>
    </row>
    <row r="138">
      <c r="A138" s="8">
        <f>IFERROR(IF(AND(OR(AND(分析結果!P138&lt;&gt;"",分析結果!P138&lt;&gt;"特になし"),AND(分析結果!S138&lt;&gt;"",分析結果!S138&lt;&gt;"特になし")),分析結果!A138&lt;&gt;""),分析結果!A138,""),"")</f>
        <v/>
      </c>
      <c r="B138" s="8">
        <f>IFERROR(IF(OR(A138="",分析結果!D138=""),"",分析結果!D138),"")</f>
        <v/>
      </c>
      <c r="C138" s="8">
        <f>IFERROR(IF(A138="","",IF(AND(分析結果!P138&lt;&gt;"",分析結果!P138&lt;&gt;"特になし"),分析結果!P138,"")&amp;IF(AND(分析結果!P138&lt;&gt;"",分析結果!P138&lt;&gt;"特になし",分析結果!S138&lt;&gt;"",分析結果!S138&lt;&gt;"特になし")," / ","")&amp;IF(AND(分析結果!S138&lt;&gt;"",分析結果!S138&lt;&gt;"特になし"),分析結果!S138,"")),"")</f>
        <v/>
      </c>
      <c r="D138" s="8">
        <f>IFERROR(IF(OR(A138="",分析結果!Q138=""),"",分析結果!Q138),"")</f>
        <v/>
      </c>
      <c r="E138" s="8">
        <f>IFERROR(IF(OR(A138="",分析結果!R138=""),"",分析結果!R138),"")</f>
        <v/>
      </c>
      <c r="F138" s="8">
        <f>IFERROR(IF(OR(A138="",分析結果!T138=""),"",分析結果!T138),"")</f>
        <v/>
      </c>
      <c r="G138" s="8">
        <f>IFERROR(IF(OR(A138="",分析結果!U138=""),"",分析結果!U138),"")</f>
        <v/>
      </c>
      <c r="H138" s="8">
        <f>IFERROR(IF(OR(A138="",分析結果!V138=""),"",分析結果!V138),"")</f>
        <v/>
      </c>
      <c r="I138" s="8">
        <f>IFERROR(IF(OR(A138="",分析結果!W138=""),"",分析結果!W138),"")</f>
        <v/>
      </c>
    </row>
    <row r="139">
      <c r="A139" s="8">
        <f>IFERROR(IF(AND(OR(AND(分析結果!P139&lt;&gt;"",分析結果!P139&lt;&gt;"特になし"),AND(分析結果!S139&lt;&gt;"",分析結果!S139&lt;&gt;"特になし")),分析結果!A139&lt;&gt;""),分析結果!A139,""),"")</f>
        <v/>
      </c>
      <c r="B139" s="8">
        <f>IFERROR(IF(OR(A139="",分析結果!D139=""),"",分析結果!D139),"")</f>
        <v/>
      </c>
      <c r="C139" s="8">
        <f>IFERROR(IF(A139="","",IF(AND(分析結果!P139&lt;&gt;"",分析結果!P139&lt;&gt;"特になし"),分析結果!P139,"")&amp;IF(AND(分析結果!P139&lt;&gt;"",分析結果!P139&lt;&gt;"特になし",分析結果!S139&lt;&gt;"",分析結果!S139&lt;&gt;"特になし")," / ","")&amp;IF(AND(分析結果!S139&lt;&gt;"",分析結果!S139&lt;&gt;"特になし"),分析結果!S139,"")),"")</f>
        <v/>
      </c>
      <c r="D139" s="8">
        <f>IFERROR(IF(OR(A139="",分析結果!Q139=""),"",分析結果!Q139),"")</f>
        <v/>
      </c>
      <c r="E139" s="8">
        <f>IFERROR(IF(OR(A139="",分析結果!R139=""),"",分析結果!R139),"")</f>
        <v/>
      </c>
      <c r="F139" s="8">
        <f>IFERROR(IF(OR(A139="",分析結果!T139=""),"",分析結果!T139),"")</f>
        <v/>
      </c>
      <c r="G139" s="8">
        <f>IFERROR(IF(OR(A139="",分析結果!U139=""),"",分析結果!U139),"")</f>
        <v/>
      </c>
      <c r="H139" s="8">
        <f>IFERROR(IF(OR(A139="",分析結果!V139=""),"",分析結果!V139),"")</f>
        <v/>
      </c>
      <c r="I139" s="8">
        <f>IFERROR(IF(OR(A139="",分析結果!W139=""),"",分析結果!W139),"")</f>
        <v/>
      </c>
    </row>
    <row r="140">
      <c r="A140" s="8">
        <f>IFERROR(IF(AND(OR(AND(分析結果!P140&lt;&gt;"",分析結果!P140&lt;&gt;"特になし"),AND(分析結果!S140&lt;&gt;"",分析結果!S140&lt;&gt;"特になし")),分析結果!A140&lt;&gt;""),分析結果!A140,""),"")</f>
        <v/>
      </c>
      <c r="B140" s="8">
        <f>IFERROR(IF(OR(A140="",分析結果!D140=""),"",分析結果!D140),"")</f>
        <v/>
      </c>
      <c r="C140" s="8">
        <f>IFERROR(IF(A140="","",IF(AND(分析結果!P140&lt;&gt;"",分析結果!P140&lt;&gt;"特になし"),分析結果!P140,"")&amp;IF(AND(分析結果!P140&lt;&gt;"",分析結果!P140&lt;&gt;"特になし",分析結果!S140&lt;&gt;"",分析結果!S140&lt;&gt;"特になし")," / ","")&amp;IF(AND(分析結果!S140&lt;&gt;"",分析結果!S140&lt;&gt;"特になし"),分析結果!S140,"")),"")</f>
        <v/>
      </c>
      <c r="D140" s="8">
        <f>IFERROR(IF(OR(A140="",分析結果!Q140=""),"",分析結果!Q140),"")</f>
        <v/>
      </c>
      <c r="E140" s="8">
        <f>IFERROR(IF(OR(A140="",分析結果!R140=""),"",分析結果!R140),"")</f>
        <v/>
      </c>
      <c r="F140" s="8">
        <f>IFERROR(IF(OR(A140="",分析結果!T140=""),"",分析結果!T140),"")</f>
        <v/>
      </c>
      <c r="G140" s="8">
        <f>IFERROR(IF(OR(A140="",分析結果!U140=""),"",分析結果!U140),"")</f>
        <v/>
      </c>
      <c r="H140" s="8">
        <f>IFERROR(IF(OR(A140="",分析結果!V140=""),"",分析結果!V140),"")</f>
        <v/>
      </c>
      <c r="I140" s="8">
        <f>IFERROR(IF(OR(A140="",分析結果!W140=""),"",分析結果!W140),"")</f>
        <v/>
      </c>
    </row>
    <row r="141">
      <c r="A141" s="8">
        <f>IFERROR(IF(AND(OR(AND(分析結果!P141&lt;&gt;"",分析結果!P141&lt;&gt;"特になし"),AND(分析結果!S141&lt;&gt;"",分析結果!S141&lt;&gt;"特になし")),分析結果!A141&lt;&gt;""),分析結果!A141,""),"")</f>
        <v/>
      </c>
      <c r="B141" s="8">
        <f>IFERROR(IF(OR(A141="",分析結果!D141=""),"",分析結果!D141),"")</f>
        <v/>
      </c>
      <c r="C141" s="8">
        <f>IFERROR(IF(A141="","",IF(AND(分析結果!P141&lt;&gt;"",分析結果!P141&lt;&gt;"特になし"),分析結果!P141,"")&amp;IF(AND(分析結果!P141&lt;&gt;"",分析結果!P141&lt;&gt;"特になし",分析結果!S141&lt;&gt;"",分析結果!S141&lt;&gt;"特になし")," / ","")&amp;IF(AND(分析結果!S141&lt;&gt;"",分析結果!S141&lt;&gt;"特になし"),分析結果!S141,"")),"")</f>
        <v/>
      </c>
      <c r="D141" s="8">
        <f>IFERROR(IF(OR(A141="",分析結果!Q141=""),"",分析結果!Q141),"")</f>
        <v/>
      </c>
      <c r="E141" s="8">
        <f>IFERROR(IF(OR(A141="",分析結果!R141=""),"",分析結果!R141),"")</f>
        <v/>
      </c>
      <c r="F141" s="8">
        <f>IFERROR(IF(OR(A141="",分析結果!T141=""),"",分析結果!T141),"")</f>
        <v/>
      </c>
      <c r="G141" s="8">
        <f>IFERROR(IF(OR(A141="",分析結果!U141=""),"",分析結果!U141),"")</f>
        <v/>
      </c>
      <c r="H141" s="8">
        <f>IFERROR(IF(OR(A141="",分析結果!V141=""),"",分析結果!V141),"")</f>
        <v/>
      </c>
      <c r="I141" s="8">
        <f>IFERROR(IF(OR(A141="",分析結果!W141=""),"",分析結果!W141),"")</f>
        <v/>
      </c>
    </row>
    <row r="142">
      <c r="A142" s="8">
        <f>IFERROR(IF(AND(OR(AND(分析結果!P142&lt;&gt;"",分析結果!P142&lt;&gt;"特になし"),AND(分析結果!S142&lt;&gt;"",分析結果!S142&lt;&gt;"特になし")),分析結果!A142&lt;&gt;""),分析結果!A142,""),"")</f>
        <v/>
      </c>
      <c r="B142" s="8">
        <f>IFERROR(IF(OR(A142="",分析結果!D142=""),"",分析結果!D142),"")</f>
        <v/>
      </c>
      <c r="C142" s="8">
        <f>IFERROR(IF(A142="","",IF(AND(分析結果!P142&lt;&gt;"",分析結果!P142&lt;&gt;"特になし"),分析結果!P142,"")&amp;IF(AND(分析結果!P142&lt;&gt;"",分析結果!P142&lt;&gt;"特になし",分析結果!S142&lt;&gt;"",分析結果!S142&lt;&gt;"特になし")," / ","")&amp;IF(AND(分析結果!S142&lt;&gt;"",分析結果!S142&lt;&gt;"特になし"),分析結果!S142,"")),"")</f>
        <v/>
      </c>
      <c r="D142" s="8">
        <f>IFERROR(IF(OR(A142="",分析結果!Q142=""),"",分析結果!Q142),"")</f>
        <v/>
      </c>
      <c r="E142" s="8">
        <f>IFERROR(IF(OR(A142="",分析結果!R142=""),"",分析結果!R142),"")</f>
        <v/>
      </c>
      <c r="F142" s="8">
        <f>IFERROR(IF(OR(A142="",分析結果!T142=""),"",分析結果!T142),"")</f>
        <v/>
      </c>
      <c r="G142" s="8">
        <f>IFERROR(IF(OR(A142="",分析結果!U142=""),"",分析結果!U142),"")</f>
        <v/>
      </c>
      <c r="H142" s="8">
        <f>IFERROR(IF(OR(A142="",分析結果!V142=""),"",分析結果!V142),"")</f>
        <v/>
      </c>
      <c r="I142" s="8">
        <f>IFERROR(IF(OR(A142="",分析結果!W142=""),"",分析結果!W142),"")</f>
        <v/>
      </c>
    </row>
    <row r="143">
      <c r="A143" s="8">
        <f>IFERROR(IF(AND(OR(AND(分析結果!P143&lt;&gt;"",分析結果!P143&lt;&gt;"特になし"),AND(分析結果!S143&lt;&gt;"",分析結果!S143&lt;&gt;"特になし")),分析結果!A143&lt;&gt;""),分析結果!A143,""),"")</f>
        <v/>
      </c>
      <c r="B143" s="8">
        <f>IFERROR(IF(OR(A143="",分析結果!D143=""),"",分析結果!D143),"")</f>
        <v/>
      </c>
      <c r="C143" s="8">
        <f>IFERROR(IF(A143="","",IF(AND(分析結果!P143&lt;&gt;"",分析結果!P143&lt;&gt;"特になし"),分析結果!P143,"")&amp;IF(AND(分析結果!P143&lt;&gt;"",分析結果!P143&lt;&gt;"特になし",分析結果!S143&lt;&gt;"",分析結果!S143&lt;&gt;"特になし")," / ","")&amp;IF(AND(分析結果!S143&lt;&gt;"",分析結果!S143&lt;&gt;"特になし"),分析結果!S143,"")),"")</f>
        <v/>
      </c>
      <c r="D143" s="8">
        <f>IFERROR(IF(OR(A143="",分析結果!Q143=""),"",分析結果!Q143),"")</f>
        <v/>
      </c>
      <c r="E143" s="8">
        <f>IFERROR(IF(OR(A143="",分析結果!R143=""),"",分析結果!R143),"")</f>
        <v/>
      </c>
      <c r="F143" s="8">
        <f>IFERROR(IF(OR(A143="",分析結果!T143=""),"",分析結果!T143),"")</f>
        <v/>
      </c>
      <c r="G143" s="8">
        <f>IFERROR(IF(OR(A143="",分析結果!U143=""),"",分析結果!U143),"")</f>
        <v/>
      </c>
      <c r="H143" s="8">
        <f>IFERROR(IF(OR(A143="",分析結果!V143=""),"",分析結果!V143),"")</f>
        <v/>
      </c>
      <c r="I143" s="8">
        <f>IFERROR(IF(OR(A143="",分析結果!W143=""),"",分析結果!W143),"")</f>
        <v/>
      </c>
    </row>
    <row r="144">
      <c r="A144" s="8">
        <f>IFERROR(IF(AND(OR(AND(分析結果!P144&lt;&gt;"",分析結果!P144&lt;&gt;"特になし"),AND(分析結果!S144&lt;&gt;"",分析結果!S144&lt;&gt;"特になし")),分析結果!A144&lt;&gt;""),分析結果!A144,""),"")</f>
        <v/>
      </c>
      <c r="B144" s="8">
        <f>IFERROR(IF(OR(A144="",分析結果!D144=""),"",分析結果!D144),"")</f>
        <v/>
      </c>
      <c r="C144" s="8">
        <f>IFERROR(IF(A144="","",IF(AND(分析結果!P144&lt;&gt;"",分析結果!P144&lt;&gt;"特になし"),分析結果!P144,"")&amp;IF(AND(分析結果!P144&lt;&gt;"",分析結果!P144&lt;&gt;"特になし",分析結果!S144&lt;&gt;"",分析結果!S144&lt;&gt;"特になし")," / ","")&amp;IF(AND(分析結果!S144&lt;&gt;"",分析結果!S144&lt;&gt;"特になし"),分析結果!S144,"")),"")</f>
        <v/>
      </c>
      <c r="D144" s="8">
        <f>IFERROR(IF(OR(A144="",分析結果!Q144=""),"",分析結果!Q144),"")</f>
        <v/>
      </c>
      <c r="E144" s="8">
        <f>IFERROR(IF(OR(A144="",分析結果!R144=""),"",分析結果!R144),"")</f>
        <v/>
      </c>
      <c r="F144" s="8">
        <f>IFERROR(IF(OR(A144="",分析結果!T144=""),"",分析結果!T144),"")</f>
        <v/>
      </c>
      <c r="G144" s="8">
        <f>IFERROR(IF(OR(A144="",分析結果!U144=""),"",分析結果!U144),"")</f>
        <v/>
      </c>
      <c r="H144" s="8">
        <f>IFERROR(IF(OR(A144="",分析結果!V144=""),"",分析結果!V144),"")</f>
        <v/>
      </c>
      <c r="I144" s="8">
        <f>IFERROR(IF(OR(A144="",分析結果!W144=""),"",分析結果!W144),"")</f>
        <v/>
      </c>
    </row>
    <row r="145">
      <c r="A145" s="8">
        <f>IFERROR(IF(AND(OR(AND(分析結果!P145&lt;&gt;"",分析結果!P145&lt;&gt;"特になし"),AND(分析結果!S145&lt;&gt;"",分析結果!S145&lt;&gt;"特になし")),分析結果!A145&lt;&gt;""),分析結果!A145,""),"")</f>
        <v/>
      </c>
      <c r="B145" s="8">
        <f>IFERROR(IF(OR(A145="",分析結果!D145=""),"",分析結果!D145),"")</f>
        <v/>
      </c>
      <c r="C145" s="8">
        <f>IFERROR(IF(A145="","",IF(AND(分析結果!P145&lt;&gt;"",分析結果!P145&lt;&gt;"特になし"),分析結果!P145,"")&amp;IF(AND(分析結果!P145&lt;&gt;"",分析結果!P145&lt;&gt;"特になし",分析結果!S145&lt;&gt;"",分析結果!S145&lt;&gt;"特になし")," / ","")&amp;IF(AND(分析結果!S145&lt;&gt;"",分析結果!S145&lt;&gt;"特になし"),分析結果!S145,"")),"")</f>
        <v/>
      </c>
      <c r="D145" s="8">
        <f>IFERROR(IF(OR(A145="",分析結果!Q145=""),"",分析結果!Q145),"")</f>
        <v/>
      </c>
      <c r="E145" s="8">
        <f>IFERROR(IF(OR(A145="",分析結果!R145=""),"",分析結果!R145),"")</f>
        <v/>
      </c>
      <c r="F145" s="8">
        <f>IFERROR(IF(OR(A145="",分析結果!T145=""),"",分析結果!T145),"")</f>
        <v/>
      </c>
      <c r="G145" s="8">
        <f>IFERROR(IF(OR(A145="",分析結果!U145=""),"",分析結果!U145),"")</f>
        <v/>
      </c>
      <c r="H145" s="8">
        <f>IFERROR(IF(OR(A145="",分析結果!V145=""),"",分析結果!V145),"")</f>
        <v/>
      </c>
      <c r="I145" s="8">
        <f>IFERROR(IF(OR(A145="",分析結果!W145=""),"",分析結果!W145),"")</f>
        <v/>
      </c>
    </row>
    <row r="146">
      <c r="A146" s="8">
        <f>IFERROR(IF(AND(OR(AND(分析結果!P146&lt;&gt;"",分析結果!P146&lt;&gt;"特になし"),AND(分析結果!S146&lt;&gt;"",分析結果!S146&lt;&gt;"特になし")),分析結果!A146&lt;&gt;""),分析結果!A146,""),"")</f>
        <v/>
      </c>
      <c r="B146" s="8">
        <f>IFERROR(IF(OR(A146="",分析結果!D146=""),"",分析結果!D146),"")</f>
        <v/>
      </c>
      <c r="C146" s="8">
        <f>IFERROR(IF(A146="","",IF(AND(分析結果!P146&lt;&gt;"",分析結果!P146&lt;&gt;"特になし"),分析結果!P146,"")&amp;IF(AND(分析結果!P146&lt;&gt;"",分析結果!P146&lt;&gt;"特になし",分析結果!S146&lt;&gt;"",分析結果!S146&lt;&gt;"特になし")," / ","")&amp;IF(AND(分析結果!S146&lt;&gt;"",分析結果!S146&lt;&gt;"特になし"),分析結果!S146,"")),"")</f>
        <v/>
      </c>
      <c r="D146" s="8">
        <f>IFERROR(IF(OR(A146="",分析結果!Q146=""),"",分析結果!Q146),"")</f>
        <v/>
      </c>
      <c r="E146" s="8">
        <f>IFERROR(IF(OR(A146="",分析結果!R146=""),"",分析結果!R146),"")</f>
        <v/>
      </c>
      <c r="F146" s="8">
        <f>IFERROR(IF(OR(A146="",分析結果!T146=""),"",分析結果!T146),"")</f>
        <v/>
      </c>
      <c r="G146" s="8">
        <f>IFERROR(IF(OR(A146="",分析結果!U146=""),"",分析結果!U146),"")</f>
        <v/>
      </c>
      <c r="H146" s="8">
        <f>IFERROR(IF(OR(A146="",分析結果!V146=""),"",分析結果!V146),"")</f>
        <v/>
      </c>
      <c r="I146" s="8">
        <f>IFERROR(IF(OR(A146="",分析結果!W146=""),"",分析結果!W146),"")</f>
        <v/>
      </c>
    </row>
    <row r="147">
      <c r="A147" s="8">
        <f>IFERROR(IF(AND(OR(AND(分析結果!P147&lt;&gt;"",分析結果!P147&lt;&gt;"特になし"),AND(分析結果!S147&lt;&gt;"",分析結果!S147&lt;&gt;"特になし")),分析結果!A147&lt;&gt;""),分析結果!A147,""),"")</f>
        <v/>
      </c>
      <c r="B147" s="8">
        <f>IFERROR(IF(OR(A147="",分析結果!D147=""),"",分析結果!D147),"")</f>
        <v/>
      </c>
      <c r="C147" s="8">
        <f>IFERROR(IF(A147="","",IF(AND(分析結果!P147&lt;&gt;"",分析結果!P147&lt;&gt;"特になし"),分析結果!P147,"")&amp;IF(AND(分析結果!P147&lt;&gt;"",分析結果!P147&lt;&gt;"特になし",分析結果!S147&lt;&gt;"",分析結果!S147&lt;&gt;"特になし")," / ","")&amp;IF(AND(分析結果!S147&lt;&gt;"",分析結果!S147&lt;&gt;"特になし"),分析結果!S147,"")),"")</f>
        <v/>
      </c>
      <c r="D147" s="8">
        <f>IFERROR(IF(OR(A147="",分析結果!Q147=""),"",分析結果!Q147),"")</f>
        <v/>
      </c>
      <c r="E147" s="8">
        <f>IFERROR(IF(OR(A147="",分析結果!R147=""),"",分析結果!R147),"")</f>
        <v/>
      </c>
      <c r="F147" s="8">
        <f>IFERROR(IF(OR(A147="",分析結果!T147=""),"",分析結果!T147),"")</f>
        <v/>
      </c>
      <c r="G147" s="8">
        <f>IFERROR(IF(OR(A147="",分析結果!U147=""),"",分析結果!U147),"")</f>
        <v/>
      </c>
      <c r="H147" s="8">
        <f>IFERROR(IF(OR(A147="",分析結果!V147=""),"",分析結果!V147),"")</f>
        <v/>
      </c>
      <c r="I147" s="8">
        <f>IFERROR(IF(OR(A147="",分析結果!W147=""),"",分析結果!W147),"")</f>
        <v/>
      </c>
    </row>
    <row r="148">
      <c r="A148" s="8">
        <f>IFERROR(IF(AND(OR(AND(分析結果!P148&lt;&gt;"",分析結果!P148&lt;&gt;"特になし"),AND(分析結果!S148&lt;&gt;"",分析結果!S148&lt;&gt;"特になし")),分析結果!A148&lt;&gt;""),分析結果!A148,""),"")</f>
        <v/>
      </c>
      <c r="B148" s="8">
        <f>IFERROR(IF(OR(A148="",分析結果!D148=""),"",分析結果!D148),"")</f>
        <v/>
      </c>
      <c r="C148" s="8">
        <f>IFERROR(IF(A148="","",IF(AND(分析結果!P148&lt;&gt;"",分析結果!P148&lt;&gt;"特になし"),分析結果!P148,"")&amp;IF(AND(分析結果!P148&lt;&gt;"",分析結果!P148&lt;&gt;"特になし",分析結果!S148&lt;&gt;"",分析結果!S148&lt;&gt;"特になし")," / ","")&amp;IF(AND(分析結果!S148&lt;&gt;"",分析結果!S148&lt;&gt;"特になし"),分析結果!S148,"")),"")</f>
        <v/>
      </c>
      <c r="D148" s="8">
        <f>IFERROR(IF(OR(A148="",分析結果!Q148=""),"",分析結果!Q148),"")</f>
        <v/>
      </c>
      <c r="E148" s="8">
        <f>IFERROR(IF(OR(A148="",分析結果!R148=""),"",分析結果!R148),"")</f>
        <v/>
      </c>
      <c r="F148" s="8">
        <f>IFERROR(IF(OR(A148="",分析結果!T148=""),"",分析結果!T148),"")</f>
        <v/>
      </c>
      <c r="G148" s="8">
        <f>IFERROR(IF(OR(A148="",分析結果!U148=""),"",分析結果!U148),"")</f>
        <v/>
      </c>
      <c r="H148" s="8">
        <f>IFERROR(IF(OR(A148="",分析結果!V148=""),"",分析結果!V148),"")</f>
        <v/>
      </c>
      <c r="I148" s="8">
        <f>IFERROR(IF(OR(A148="",分析結果!W148=""),"",分析結果!W148),"")</f>
        <v/>
      </c>
    </row>
    <row r="149">
      <c r="A149" s="8">
        <f>IFERROR(IF(AND(OR(AND(分析結果!P149&lt;&gt;"",分析結果!P149&lt;&gt;"特になし"),AND(分析結果!S149&lt;&gt;"",分析結果!S149&lt;&gt;"特になし")),分析結果!A149&lt;&gt;""),分析結果!A149,""),"")</f>
        <v/>
      </c>
      <c r="B149" s="8">
        <f>IFERROR(IF(OR(A149="",分析結果!D149=""),"",分析結果!D149),"")</f>
        <v/>
      </c>
      <c r="C149" s="8">
        <f>IFERROR(IF(A149="","",IF(AND(分析結果!P149&lt;&gt;"",分析結果!P149&lt;&gt;"特になし"),分析結果!P149,"")&amp;IF(AND(分析結果!P149&lt;&gt;"",分析結果!P149&lt;&gt;"特になし",分析結果!S149&lt;&gt;"",分析結果!S149&lt;&gt;"特になし")," / ","")&amp;IF(AND(分析結果!S149&lt;&gt;"",分析結果!S149&lt;&gt;"特になし"),分析結果!S149,"")),"")</f>
        <v/>
      </c>
      <c r="D149" s="8">
        <f>IFERROR(IF(OR(A149="",分析結果!Q149=""),"",分析結果!Q149),"")</f>
        <v/>
      </c>
      <c r="E149" s="8">
        <f>IFERROR(IF(OR(A149="",分析結果!R149=""),"",分析結果!R149),"")</f>
        <v/>
      </c>
      <c r="F149" s="8">
        <f>IFERROR(IF(OR(A149="",分析結果!T149=""),"",分析結果!T149),"")</f>
        <v/>
      </c>
      <c r="G149" s="8">
        <f>IFERROR(IF(OR(A149="",分析結果!U149=""),"",分析結果!U149),"")</f>
        <v/>
      </c>
      <c r="H149" s="8">
        <f>IFERROR(IF(OR(A149="",分析結果!V149=""),"",分析結果!V149),"")</f>
        <v/>
      </c>
      <c r="I149" s="8">
        <f>IFERROR(IF(OR(A149="",分析結果!W149=""),"",分析結果!W149),"")</f>
        <v/>
      </c>
    </row>
    <row r="150">
      <c r="A150" s="8">
        <f>IFERROR(IF(AND(OR(AND(分析結果!P150&lt;&gt;"",分析結果!P150&lt;&gt;"特になし"),AND(分析結果!S150&lt;&gt;"",分析結果!S150&lt;&gt;"特になし")),分析結果!A150&lt;&gt;""),分析結果!A150,""),"")</f>
        <v/>
      </c>
      <c r="B150" s="8">
        <f>IFERROR(IF(OR(A150="",分析結果!D150=""),"",分析結果!D150),"")</f>
        <v/>
      </c>
      <c r="C150" s="8">
        <f>IFERROR(IF(A150="","",IF(AND(分析結果!P150&lt;&gt;"",分析結果!P150&lt;&gt;"特になし"),分析結果!P150,"")&amp;IF(AND(分析結果!P150&lt;&gt;"",分析結果!P150&lt;&gt;"特になし",分析結果!S150&lt;&gt;"",分析結果!S150&lt;&gt;"特になし")," / ","")&amp;IF(AND(分析結果!S150&lt;&gt;"",分析結果!S150&lt;&gt;"特になし"),分析結果!S150,"")),"")</f>
        <v/>
      </c>
      <c r="D150" s="8">
        <f>IFERROR(IF(OR(A150="",分析結果!Q150=""),"",分析結果!Q150),"")</f>
        <v/>
      </c>
      <c r="E150" s="8">
        <f>IFERROR(IF(OR(A150="",分析結果!R150=""),"",分析結果!R150),"")</f>
        <v/>
      </c>
      <c r="F150" s="8">
        <f>IFERROR(IF(OR(A150="",分析結果!T150=""),"",分析結果!T150),"")</f>
        <v/>
      </c>
      <c r="G150" s="8">
        <f>IFERROR(IF(OR(A150="",分析結果!U150=""),"",分析結果!U150),"")</f>
        <v/>
      </c>
      <c r="H150" s="8">
        <f>IFERROR(IF(OR(A150="",分析結果!V150=""),"",分析結果!V150),"")</f>
        <v/>
      </c>
      <c r="I150" s="8">
        <f>IFERROR(IF(OR(A150="",分析結果!W150=""),"",分析結果!W150),"")</f>
        <v/>
      </c>
    </row>
    <row r="151">
      <c r="A151" s="8">
        <f>IFERROR(IF(AND(OR(AND(分析結果!P151&lt;&gt;"",分析結果!P151&lt;&gt;"特になし"),AND(分析結果!S151&lt;&gt;"",分析結果!S151&lt;&gt;"特になし")),分析結果!A151&lt;&gt;""),分析結果!A151,""),"")</f>
        <v/>
      </c>
      <c r="B151" s="8">
        <f>IFERROR(IF(OR(A151="",分析結果!D151=""),"",分析結果!D151),"")</f>
        <v/>
      </c>
      <c r="C151" s="8">
        <f>IFERROR(IF(A151="","",IF(AND(分析結果!P151&lt;&gt;"",分析結果!P151&lt;&gt;"特になし"),分析結果!P151,"")&amp;IF(AND(分析結果!P151&lt;&gt;"",分析結果!P151&lt;&gt;"特になし",分析結果!S151&lt;&gt;"",分析結果!S151&lt;&gt;"特になし")," / ","")&amp;IF(AND(分析結果!S151&lt;&gt;"",分析結果!S151&lt;&gt;"特になし"),分析結果!S151,"")),"")</f>
        <v/>
      </c>
      <c r="D151" s="8">
        <f>IFERROR(IF(OR(A151="",分析結果!Q151=""),"",分析結果!Q151),"")</f>
        <v/>
      </c>
      <c r="E151" s="8">
        <f>IFERROR(IF(OR(A151="",分析結果!R151=""),"",分析結果!R151),"")</f>
        <v/>
      </c>
      <c r="F151" s="8">
        <f>IFERROR(IF(OR(A151="",分析結果!T151=""),"",分析結果!T151),"")</f>
        <v/>
      </c>
      <c r="G151" s="8">
        <f>IFERROR(IF(OR(A151="",分析結果!U151=""),"",分析結果!U151),"")</f>
        <v/>
      </c>
      <c r="H151" s="8">
        <f>IFERROR(IF(OR(A151="",分析結果!V151=""),"",分析結果!V151),"")</f>
        <v/>
      </c>
      <c r="I151" s="8">
        <f>IFERROR(IF(OR(A151="",分析結果!W151=""),"",分析結果!W151),"")</f>
        <v/>
      </c>
    </row>
    <row r="152">
      <c r="A152" s="8">
        <f>IFERROR(IF(AND(OR(AND(分析結果!P152&lt;&gt;"",分析結果!P152&lt;&gt;"特になし"),AND(分析結果!S152&lt;&gt;"",分析結果!S152&lt;&gt;"特になし")),分析結果!A152&lt;&gt;""),分析結果!A152,""),"")</f>
        <v/>
      </c>
      <c r="B152" s="8">
        <f>IFERROR(IF(OR(A152="",分析結果!D152=""),"",分析結果!D152),"")</f>
        <v/>
      </c>
      <c r="C152" s="8">
        <f>IFERROR(IF(A152="","",IF(AND(分析結果!P152&lt;&gt;"",分析結果!P152&lt;&gt;"特になし"),分析結果!P152,"")&amp;IF(AND(分析結果!P152&lt;&gt;"",分析結果!P152&lt;&gt;"特になし",分析結果!S152&lt;&gt;"",分析結果!S152&lt;&gt;"特になし")," / ","")&amp;IF(AND(分析結果!S152&lt;&gt;"",分析結果!S152&lt;&gt;"特になし"),分析結果!S152,"")),"")</f>
        <v/>
      </c>
      <c r="D152" s="8">
        <f>IFERROR(IF(OR(A152="",分析結果!Q152=""),"",分析結果!Q152),"")</f>
        <v/>
      </c>
      <c r="E152" s="8">
        <f>IFERROR(IF(OR(A152="",分析結果!R152=""),"",分析結果!R152),"")</f>
        <v/>
      </c>
      <c r="F152" s="8">
        <f>IFERROR(IF(OR(A152="",分析結果!T152=""),"",分析結果!T152),"")</f>
        <v/>
      </c>
      <c r="G152" s="8">
        <f>IFERROR(IF(OR(A152="",分析結果!U152=""),"",分析結果!U152),"")</f>
        <v/>
      </c>
      <c r="H152" s="8">
        <f>IFERROR(IF(OR(A152="",分析結果!V152=""),"",分析結果!V152),"")</f>
        <v/>
      </c>
      <c r="I152" s="8">
        <f>IFERROR(IF(OR(A152="",分析結果!W152=""),"",分析結果!W152),"")</f>
        <v/>
      </c>
    </row>
    <row r="153">
      <c r="A153" s="8">
        <f>IFERROR(IF(AND(OR(AND(分析結果!P153&lt;&gt;"",分析結果!P153&lt;&gt;"特になし"),AND(分析結果!S153&lt;&gt;"",分析結果!S153&lt;&gt;"特になし")),分析結果!A153&lt;&gt;""),分析結果!A153,""),"")</f>
        <v/>
      </c>
      <c r="B153" s="8">
        <f>IFERROR(IF(OR(A153="",分析結果!D153=""),"",分析結果!D153),"")</f>
        <v/>
      </c>
      <c r="C153" s="8">
        <f>IFERROR(IF(A153="","",IF(AND(分析結果!P153&lt;&gt;"",分析結果!P153&lt;&gt;"特になし"),分析結果!P153,"")&amp;IF(AND(分析結果!P153&lt;&gt;"",分析結果!P153&lt;&gt;"特になし",分析結果!S153&lt;&gt;"",分析結果!S153&lt;&gt;"特になし")," / ","")&amp;IF(AND(分析結果!S153&lt;&gt;"",分析結果!S153&lt;&gt;"特になし"),分析結果!S153,"")),"")</f>
        <v/>
      </c>
      <c r="D153" s="8">
        <f>IFERROR(IF(OR(A153="",分析結果!Q153=""),"",分析結果!Q153),"")</f>
        <v/>
      </c>
      <c r="E153" s="8">
        <f>IFERROR(IF(OR(A153="",分析結果!R153=""),"",分析結果!R153),"")</f>
        <v/>
      </c>
      <c r="F153" s="8">
        <f>IFERROR(IF(OR(A153="",分析結果!T153=""),"",分析結果!T153),"")</f>
        <v/>
      </c>
      <c r="G153" s="8">
        <f>IFERROR(IF(OR(A153="",分析結果!U153=""),"",分析結果!U153),"")</f>
        <v/>
      </c>
      <c r="H153" s="8">
        <f>IFERROR(IF(OR(A153="",分析結果!V153=""),"",分析結果!V153),"")</f>
        <v/>
      </c>
      <c r="I153" s="8">
        <f>IFERROR(IF(OR(A153="",分析結果!W153=""),"",分析結果!W153),"")</f>
        <v/>
      </c>
    </row>
    <row r="154">
      <c r="A154" s="8">
        <f>IFERROR(IF(AND(OR(AND(分析結果!P154&lt;&gt;"",分析結果!P154&lt;&gt;"特になし"),AND(分析結果!S154&lt;&gt;"",分析結果!S154&lt;&gt;"特になし")),分析結果!A154&lt;&gt;""),分析結果!A154,""),"")</f>
        <v/>
      </c>
      <c r="B154" s="8">
        <f>IFERROR(IF(OR(A154="",分析結果!D154=""),"",分析結果!D154),"")</f>
        <v/>
      </c>
      <c r="C154" s="8">
        <f>IFERROR(IF(A154="","",IF(AND(分析結果!P154&lt;&gt;"",分析結果!P154&lt;&gt;"特になし"),分析結果!P154,"")&amp;IF(AND(分析結果!P154&lt;&gt;"",分析結果!P154&lt;&gt;"特になし",分析結果!S154&lt;&gt;"",分析結果!S154&lt;&gt;"特になし")," / ","")&amp;IF(AND(分析結果!S154&lt;&gt;"",分析結果!S154&lt;&gt;"特になし"),分析結果!S154,"")),"")</f>
        <v/>
      </c>
      <c r="D154" s="8">
        <f>IFERROR(IF(OR(A154="",分析結果!Q154=""),"",分析結果!Q154),"")</f>
        <v/>
      </c>
      <c r="E154" s="8">
        <f>IFERROR(IF(OR(A154="",分析結果!R154=""),"",分析結果!R154),"")</f>
        <v/>
      </c>
      <c r="F154" s="8">
        <f>IFERROR(IF(OR(A154="",分析結果!T154=""),"",分析結果!T154),"")</f>
        <v/>
      </c>
      <c r="G154" s="8">
        <f>IFERROR(IF(OR(A154="",分析結果!U154=""),"",分析結果!U154),"")</f>
        <v/>
      </c>
      <c r="H154" s="8">
        <f>IFERROR(IF(OR(A154="",分析結果!V154=""),"",分析結果!V154),"")</f>
        <v/>
      </c>
      <c r="I154" s="8">
        <f>IFERROR(IF(OR(A154="",分析結果!W154=""),"",分析結果!W154),"")</f>
        <v/>
      </c>
    </row>
    <row r="155">
      <c r="A155" s="8">
        <f>IFERROR(IF(AND(OR(AND(分析結果!P155&lt;&gt;"",分析結果!P155&lt;&gt;"特になし"),AND(分析結果!S155&lt;&gt;"",分析結果!S155&lt;&gt;"特になし")),分析結果!A155&lt;&gt;""),分析結果!A155,""),"")</f>
        <v/>
      </c>
      <c r="B155" s="8">
        <f>IFERROR(IF(OR(A155="",分析結果!D155=""),"",分析結果!D155),"")</f>
        <v/>
      </c>
      <c r="C155" s="8">
        <f>IFERROR(IF(A155="","",IF(AND(分析結果!P155&lt;&gt;"",分析結果!P155&lt;&gt;"特になし"),分析結果!P155,"")&amp;IF(AND(分析結果!P155&lt;&gt;"",分析結果!P155&lt;&gt;"特になし",分析結果!S155&lt;&gt;"",分析結果!S155&lt;&gt;"特になし")," / ","")&amp;IF(AND(分析結果!S155&lt;&gt;"",分析結果!S155&lt;&gt;"特になし"),分析結果!S155,"")),"")</f>
        <v/>
      </c>
      <c r="D155" s="8">
        <f>IFERROR(IF(OR(A155="",分析結果!Q155=""),"",分析結果!Q155),"")</f>
        <v/>
      </c>
      <c r="E155" s="8">
        <f>IFERROR(IF(OR(A155="",分析結果!R155=""),"",分析結果!R155),"")</f>
        <v/>
      </c>
      <c r="F155" s="8">
        <f>IFERROR(IF(OR(A155="",分析結果!T155=""),"",分析結果!T155),"")</f>
        <v/>
      </c>
      <c r="G155" s="8">
        <f>IFERROR(IF(OR(A155="",分析結果!U155=""),"",分析結果!U155),"")</f>
        <v/>
      </c>
      <c r="H155" s="8">
        <f>IFERROR(IF(OR(A155="",分析結果!V155=""),"",分析結果!V155),"")</f>
        <v/>
      </c>
      <c r="I155" s="8">
        <f>IFERROR(IF(OR(A155="",分析結果!W155=""),"",分析結果!W155),"")</f>
        <v/>
      </c>
    </row>
    <row r="156">
      <c r="A156" s="8">
        <f>IFERROR(IF(AND(OR(AND(分析結果!P156&lt;&gt;"",分析結果!P156&lt;&gt;"特になし"),AND(分析結果!S156&lt;&gt;"",分析結果!S156&lt;&gt;"特になし")),分析結果!A156&lt;&gt;""),分析結果!A156,""),"")</f>
        <v/>
      </c>
      <c r="B156" s="8">
        <f>IFERROR(IF(OR(A156="",分析結果!D156=""),"",分析結果!D156),"")</f>
        <v/>
      </c>
      <c r="C156" s="8">
        <f>IFERROR(IF(A156="","",IF(AND(分析結果!P156&lt;&gt;"",分析結果!P156&lt;&gt;"特になし"),分析結果!P156,"")&amp;IF(AND(分析結果!P156&lt;&gt;"",分析結果!P156&lt;&gt;"特になし",分析結果!S156&lt;&gt;"",分析結果!S156&lt;&gt;"特になし")," / ","")&amp;IF(AND(分析結果!S156&lt;&gt;"",分析結果!S156&lt;&gt;"特になし"),分析結果!S156,"")),"")</f>
        <v/>
      </c>
      <c r="D156" s="8">
        <f>IFERROR(IF(OR(A156="",分析結果!Q156=""),"",分析結果!Q156),"")</f>
        <v/>
      </c>
      <c r="E156" s="8">
        <f>IFERROR(IF(OR(A156="",分析結果!R156=""),"",分析結果!R156),"")</f>
        <v/>
      </c>
      <c r="F156" s="8">
        <f>IFERROR(IF(OR(A156="",分析結果!T156=""),"",分析結果!T156),"")</f>
        <v/>
      </c>
      <c r="G156" s="8">
        <f>IFERROR(IF(OR(A156="",分析結果!U156=""),"",分析結果!U156),"")</f>
        <v/>
      </c>
      <c r="H156" s="8">
        <f>IFERROR(IF(OR(A156="",分析結果!V156=""),"",分析結果!V156),"")</f>
        <v/>
      </c>
      <c r="I156" s="8">
        <f>IFERROR(IF(OR(A156="",分析結果!W156=""),"",分析結果!W156),"")</f>
        <v/>
      </c>
    </row>
    <row r="157">
      <c r="A157" s="8">
        <f>IFERROR(IF(AND(OR(AND(分析結果!P157&lt;&gt;"",分析結果!P157&lt;&gt;"特になし"),AND(分析結果!S157&lt;&gt;"",分析結果!S157&lt;&gt;"特になし")),分析結果!A157&lt;&gt;""),分析結果!A157,""),"")</f>
        <v/>
      </c>
      <c r="B157" s="8">
        <f>IFERROR(IF(OR(A157="",分析結果!D157=""),"",分析結果!D157),"")</f>
        <v/>
      </c>
      <c r="C157" s="8">
        <f>IFERROR(IF(A157="","",IF(AND(分析結果!P157&lt;&gt;"",分析結果!P157&lt;&gt;"特になし"),分析結果!P157,"")&amp;IF(AND(分析結果!P157&lt;&gt;"",分析結果!P157&lt;&gt;"特になし",分析結果!S157&lt;&gt;"",分析結果!S157&lt;&gt;"特になし")," / ","")&amp;IF(AND(分析結果!S157&lt;&gt;"",分析結果!S157&lt;&gt;"特になし"),分析結果!S157,"")),"")</f>
        <v/>
      </c>
      <c r="D157" s="8">
        <f>IFERROR(IF(OR(A157="",分析結果!Q157=""),"",分析結果!Q157),"")</f>
        <v/>
      </c>
      <c r="E157" s="8">
        <f>IFERROR(IF(OR(A157="",分析結果!R157=""),"",分析結果!R157),"")</f>
        <v/>
      </c>
      <c r="F157" s="8">
        <f>IFERROR(IF(OR(A157="",分析結果!T157=""),"",分析結果!T157),"")</f>
        <v/>
      </c>
      <c r="G157" s="8">
        <f>IFERROR(IF(OR(A157="",分析結果!U157=""),"",分析結果!U157),"")</f>
        <v/>
      </c>
      <c r="H157" s="8">
        <f>IFERROR(IF(OR(A157="",分析結果!V157=""),"",分析結果!V157),"")</f>
        <v/>
      </c>
      <c r="I157" s="8">
        <f>IFERROR(IF(OR(A157="",分析結果!W157=""),"",分析結果!W157),"")</f>
        <v/>
      </c>
    </row>
    <row r="158">
      <c r="A158" s="8">
        <f>IFERROR(IF(AND(OR(AND(分析結果!P158&lt;&gt;"",分析結果!P158&lt;&gt;"特になし"),AND(分析結果!S158&lt;&gt;"",分析結果!S158&lt;&gt;"特になし")),分析結果!A158&lt;&gt;""),分析結果!A158,""),"")</f>
        <v/>
      </c>
      <c r="B158" s="8">
        <f>IFERROR(IF(OR(A158="",分析結果!D158=""),"",分析結果!D158),"")</f>
        <v/>
      </c>
      <c r="C158" s="8">
        <f>IFERROR(IF(A158="","",IF(AND(分析結果!P158&lt;&gt;"",分析結果!P158&lt;&gt;"特になし"),分析結果!P158,"")&amp;IF(AND(分析結果!P158&lt;&gt;"",分析結果!P158&lt;&gt;"特になし",分析結果!S158&lt;&gt;"",分析結果!S158&lt;&gt;"特になし")," / ","")&amp;IF(AND(分析結果!S158&lt;&gt;"",分析結果!S158&lt;&gt;"特になし"),分析結果!S158,"")),"")</f>
        <v/>
      </c>
      <c r="D158" s="8">
        <f>IFERROR(IF(OR(A158="",分析結果!Q158=""),"",分析結果!Q158),"")</f>
        <v/>
      </c>
      <c r="E158" s="8">
        <f>IFERROR(IF(OR(A158="",分析結果!R158=""),"",分析結果!R158),"")</f>
        <v/>
      </c>
      <c r="F158" s="8">
        <f>IFERROR(IF(OR(A158="",分析結果!T158=""),"",分析結果!T158),"")</f>
        <v/>
      </c>
      <c r="G158" s="8">
        <f>IFERROR(IF(OR(A158="",分析結果!U158=""),"",分析結果!U158),"")</f>
        <v/>
      </c>
      <c r="H158" s="8">
        <f>IFERROR(IF(OR(A158="",分析結果!V158=""),"",分析結果!V158),"")</f>
        <v/>
      </c>
      <c r="I158" s="8">
        <f>IFERROR(IF(OR(A158="",分析結果!W158=""),"",分析結果!W158),"")</f>
        <v/>
      </c>
    </row>
    <row r="159">
      <c r="A159" s="8">
        <f>IFERROR(IF(AND(OR(AND(分析結果!P159&lt;&gt;"",分析結果!P159&lt;&gt;"特になし"),AND(分析結果!S159&lt;&gt;"",分析結果!S159&lt;&gt;"特になし")),分析結果!A159&lt;&gt;""),分析結果!A159,""),"")</f>
        <v/>
      </c>
      <c r="B159" s="8">
        <f>IFERROR(IF(OR(A159="",分析結果!D159=""),"",分析結果!D159),"")</f>
        <v/>
      </c>
      <c r="C159" s="8">
        <f>IFERROR(IF(A159="","",IF(AND(分析結果!P159&lt;&gt;"",分析結果!P159&lt;&gt;"特になし"),分析結果!P159,"")&amp;IF(AND(分析結果!P159&lt;&gt;"",分析結果!P159&lt;&gt;"特になし",分析結果!S159&lt;&gt;"",分析結果!S159&lt;&gt;"特になし")," / ","")&amp;IF(AND(分析結果!S159&lt;&gt;"",分析結果!S159&lt;&gt;"特になし"),分析結果!S159,"")),"")</f>
        <v/>
      </c>
      <c r="D159" s="8">
        <f>IFERROR(IF(OR(A159="",分析結果!Q159=""),"",分析結果!Q159),"")</f>
        <v/>
      </c>
      <c r="E159" s="8">
        <f>IFERROR(IF(OR(A159="",分析結果!R159=""),"",分析結果!R159),"")</f>
        <v/>
      </c>
      <c r="F159" s="8">
        <f>IFERROR(IF(OR(A159="",分析結果!T159=""),"",分析結果!T159),"")</f>
        <v/>
      </c>
      <c r="G159" s="8">
        <f>IFERROR(IF(OR(A159="",分析結果!U159=""),"",分析結果!U159),"")</f>
        <v/>
      </c>
      <c r="H159" s="8">
        <f>IFERROR(IF(OR(A159="",分析結果!V159=""),"",分析結果!V159),"")</f>
        <v/>
      </c>
      <c r="I159" s="8">
        <f>IFERROR(IF(OR(A159="",分析結果!W159=""),"",分析結果!W159),"")</f>
        <v/>
      </c>
    </row>
    <row r="160">
      <c r="A160" s="8">
        <f>IFERROR(IF(AND(OR(AND(分析結果!P160&lt;&gt;"",分析結果!P160&lt;&gt;"特になし"),AND(分析結果!S160&lt;&gt;"",分析結果!S160&lt;&gt;"特になし")),分析結果!A160&lt;&gt;""),分析結果!A160,""),"")</f>
        <v/>
      </c>
      <c r="B160" s="8">
        <f>IFERROR(IF(OR(A160="",分析結果!D160=""),"",分析結果!D160),"")</f>
        <v/>
      </c>
      <c r="C160" s="8">
        <f>IFERROR(IF(A160="","",IF(AND(分析結果!P160&lt;&gt;"",分析結果!P160&lt;&gt;"特になし"),分析結果!P160,"")&amp;IF(AND(分析結果!P160&lt;&gt;"",分析結果!P160&lt;&gt;"特になし",分析結果!S160&lt;&gt;"",分析結果!S160&lt;&gt;"特になし")," / ","")&amp;IF(AND(分析結果!S160&lt;&gt;"",分析結果!S160&lt;&gt;"特になし"),分析結果!S160,"")),"")</f>
        <v/>
      </c>
      <c r="D160" s="8">
        <f>IFERROR(IF(OR(A160="",分析結果!Q160=""),"",分析結果!Q160),"")</f>
        <v/>
      </c>
      <c r="E160" s="8">
        <f>IFERROR(IF(OR(A160="",分析結果!R160=""),"",分析結果!R160),"")</f>
        <v/>
      </c>
      <c r="F160" s="8">
        <f>IFERROR(IF(OR(A160="",分析結果!T160=""),"",分析結果!T160),"")</f>
        <v/>
      </c>
      <c r="G160" s="8">
        <f>IFERROR(IF(OR(A160="",分析結果!U160=""),"",分析結果!U160),"")</f>
        <v/>
      </c>
      <c r="H160" s="8">
        <f>IFERROR(IF(OR(A160="",分析結果!V160=""),"",分析結果!V160),"")</f>
        <v/>
      </c>
      <c r="I160" s="8">
        <f>IFERROR(IF(OR(A160="",分析結果!W160=""),"",分析結果!W160),"")</f>
        <v/>
      </c>
    </row>
    <row r="161">
      <c r="A161" s="8">
        <f>IFERROR(IF(AND(OR(AND(分析結果!P161&lt;&gt;"",分析結果!P161&lt;&gt;"特になし"),AND(分析結果!S161&lt;&gt;"",分析結果!S161&lt;&gt;"特になし")),分析結果!A161&lt;&gt;""),分析結果!A161,""),"")</f>
        <v/>
      </c>
      <c r="B161" s="8">
        <f>IFERROR(IF(OR(A161="",分析結果!D161=""),"",分析結果!D161),"")</f>
        <v/>
      </c>
      <c r="C161" s="8">
        <f>IFERROR(IF(A161="","",IF(AND(分析結果!P161&lt;&gt;"",分析結果!P161&lt;&gt;"特になし"),分析結果!P161,"")&amp;IF(AND(分析結果!P161&lt;&gt;"",分析結果!P161&lt;&gt;"特になし",分析結果!S161&lt;&gt;"",分析結果!S161&lt;&gt;"特になし")," / ","")&amp;IF(AND(分析結果!S161&lt;&gt;"",分析結果!S161&lt;&gt;"特になし"),分析結果!S161,"")),"")</f>
        <v/>
      </c>
      <c r="D161" s="8">
        <f>IFERROR(IF(OR(A161="",分析結果!Q161=""),"",分析結果!Q161),"")</f>
        <v/>
      </c>
      <c r="E161" s="8">
        <f>IFERROR(IF(OR(A161="",分析結果!R161=""),"",分析結果!R161),"")</f>
        <v/>
      </c>
      <c r="F161" s="8">
        <f>IFERROR(IF(OR(A161="",分析結果!T161=""),"",分析結果!T161),"")</f>
        <v/>
      </c>
      <c r="G161" s="8">
        <f>IFERROR(IF(OR(A161="",分析結果!U161=""),"",分析結果!U161),"")</f>
        <v/>
      </c>
      <c r="H161" s="8">
        <f>IFERROR(IF(OR(A161="",分析結果!V161=""),"",分析結果!V161),"")</f>
        <v/>
      </c>
      <c r="I161" s="8">
        <f>IFERROR(IF(OR(A161="",分析結果!W161=""),"",分析結果!W161),"")</f>
        <v/>
      </c>
    </row>
    <row r="162">
      <c r="A162" s="8">
        <f>IFERROR(IF(AND(OR(AND(分析結果!P162&lt;&gt;"",分析結果!P162&lt;&gt;"特になし"),AND(分析結果!S162&lt;&gt;"",分析結果!S162&lt;&gt;"特になし")),分析結果!A162&lt;&gt;""),分析結果!A162,""),"")</f>
        <v/>
      </c>
      <c r="B162" s="8">
        <f>IFERROR(IF(OR(A162="",分析結果!D162=""),"",分析結果!D162),"")</f>
        <v/>
      </c>
      <c r="C162" s="8">
        <f>IFERROR(IF(A162="","",IF(AND(分析結果!P162&lt;&gt;"",分析結果!P162&lt;&gt;"特になし"),分析結果!P162,"")&amp;IF(AND(分析結果!P162&lt;&gt;"",分析結果!P162&lt;&gt;"特になし",分析結果!S162&lt;&gt;"",分析結果!S162&lt;&gt;"特になし")," / ","")&amp;IF(AND(分析結果!S162&lt;&gt;"",分析結果!S162&lt;&gt;"特になし"),分析結果!S162,"")),"")</f>
        <v/>
      </c>
      <c r="D162" s="8">
        <f>IFERROR(IF(OR(A162="",分析結果!Q162=""),"",分析結果!Q162),"")</f>
        <v/>
      </c>
      <c r="E162" s="8">
        <f>IFERROR(IF(OR(A162="",分析結果!R162=""),"",分析結果!R162),"")</f>
        <v/>
      </c>
      <c r="F162" s="8">
        <f>IFERROR(IF(OR(A162="",分析結果!T162=""),"",分析結果!T162),"")</f>
        <v/>
      </c>
      <c r="G162" s="8">
        <f>IFERROR(IF(OR(A162="",分析結果!U162=""),"",分析結果!U162),"")</f>
        <v/>
      </c>
      <c r="H162" s="8">
        <f>IFERROR(IF(OR(A162="",分析結果!V162=""),"",分析結果!V162),"")</f>
        <v/>
      </c>
      <c r="I162" s="8">
        <f>IFERROR(IF(OR(A162="",分析結果!W162=""),"",分析結果!W162),"")</f>
        <v/>
      </c>
    </row>
    <row r="163">
      <c r="A163" s="8">
        <f>IFERROR(IF(AND(OR(AND(分析結果!P163&lt;&gt;"",分析結果!P163&lt;&gt;"特になし"),AND(分析結果!S163&lt;&gt;"",分析結果!S163&lt;&gt;"特になし")),分析結果!A163&lt;&gt;""),分析結果!A163,""),"")</f>
        <v/>
      </c>
      <c r="B163" s="8">
        <f>IFERROR(IF(OR(A163="",分析結果!D163=""),"",分析結果!D163),"")</f>
        <v/>
      </c>
      <c r="C163" s="8">
        <f>IFERROR(IF(A163="","",IF(AND(分析結果!P163&lt;&gt;"",分析結果!P163&lt;&gt;"特になし"),分析結果!P163,"")&amp;IF(AND(分析結果!P163&lt;&gt;"",分析結果!P163&lt;&gt;"特になし",分析結果!S163&lt;&gt;"",分析結果!S163&lt;&gt;"特になし")," / ","")&amp;IF(AND(分析結果!S163&lt;&gt;"",分析結果!S163&lt;&gt;"特になし"),分析結果!S163,"")),"")</f>
        <v/>
      </c>
      <c r="D163" s="8">
        <f>IFERROR(IF(OR(A163="",分析結果!Q163=""),"",分析結果!Q163),"")</f>
        <v/>
      </c>
      <c r="E163" s="8">
        <f>IFERROR(IF(OR(A163="",分析結果!R163=""),"",分析結果!R163),"")</f>
        <v/>
      </c>
      <c r="F163" s="8">
        <f>IFERROR(IF(OR(A163="",分析結果!T163=""),"",分析結果!T163),"")</f>
        <v/>
      </c>
      <c r="G163" s="8">
        <f>IFERROR(IF(OR(A163="",分析結果!U163=""),"",分析結果!U163),"")</f>
        <v/>
      </c>
      <c r="H163" s="8">
        <f>IFERROR(IF(OR(A163="",分析結果!V163=""),"",分析結果!V163),"")</f>
        <v/>
      </c>
      <c r="I163" s="8">
        <f>IFERROR(IF(OR(A163="",分析結果!W163=""),"",分析結果!W163),"")</f>
        <v/>
      </c>
    </row>
    <row r="164">
      <c r="A164" s="8">
        <f>IFERROR(IF(AND(OR(AND(分析結果!P164&lt;&gt;"",分析結果!P164&lt;&gt;"特になし"),AND(分析結果!S164&lt;&gt;"",分析結果!S164&lt;&gt;"特になし")),分析結果!A164&lt;&gt;""),分析結果!A164,""),"")</f>
        <v/>
      </c>
      <c r="B164" s="8">
        <f>IFERROR(IF(OR(A164="",分析結果!D164=""),"",分析結果!D164),"")</f>
        <v/>
      </c>
      <c r="C164" s="8">
        <f>IFERROR(IF(A164="","",IF(AND(分析結果!P164&lt;&gt;"",分析結果!P164&lt;&gt;"特になし"),分析結果!P164,"")&amp;IF(AND(分析結果!P164&lt;&gt;"",分析結果!P164&lt;&gt;"特になし",分析結果!S164&lt;&gt;"",分析結果!S164&lt;&gt;"特になし")," / ","")&amp;IF(AND(分析結果!S164&lt;&gt;"",分析結果!S164&lt;&gt;"特になし"),分析結果!S164,"")),"")</f>
        <v/>
      </c>
      <c r="D164" s="8">
        <f>IFERROR(IF(OR(A164="",分析結果!Q164=""),"",分析結果!Q164),"")</f>
        <v/>
      </c>
      <c r="E164" s="8">
        <f>IFERROR(IF(OR(A164="",分析結果!R164=""),"",分析結果!R164),"")</f>
        <v/>
      </c>
      <c r="F164" s="8">
        <f>IFERROR(IF(OR(A164="",分析結果!T164=""),"",分析結果!T164),"")</f>
        <v/>
      </c>
      <c r="G164" s="8">
        <f>IFERROR(IF(OR(A164="",分析結果!U164=""),"",分析結果!U164),"")</f>
        <v/>
      </c>
      <c r="H164" s="8">
        <f>IFERROR(IF(OR(A164="",分析結果!V164=""),"",分析結果!V164),"")</f>
        <v/>
      </c>
      <c r="I164" s="8">
        <f>IFERROR(IF(OR(A164="",分析結果!W164=""),"",分析結果!W164),"")</f>
        <v/>
      </c>
    </row>
    <row r="165">
      <c r="A165" s="8">
        <f>IFERROR(IF(AND(OR(AND(分析結果!P165&lt;&gt;"",分析結果!P165&lt;&gt;"特になし"),AND(分析結果!S165&lt;&gt;"",分析結果!S165&lt;&gt;"特になし")),分析結果!A165&lt;&gt;""),分析結果!A165,""),"")</f>
        <v/>
      </c>
      <c r="B165" s="8">
        <f>IFERROR(IF(OR(A165="",分析結果!D165=""),"",分析結果!D165),"")</f>
        <v/>
      </c>
      <c r="C165" s="8">
        <f>IFERROR(IF(A165="","",IF(AND(分析結果!P165&lt;&gt;"",分析結果!P165&lt;&gt;"特になし"),分析結果!P165,"")&amp;IF(AND(分析結果!P165&lt;&gt;"",分析結果!P165&lt;&gt;"特になし",分析結果!S165&lt;&gt;"",分析結果!S165&lt;&gt;"特になし")," / ","")&amp;IF(AND(分析結果!S165&lt;&gt;"",分析結果!S165&lt;&gt;"特になし"),分析結果!S165,"")),"")</f>
        <v/>
      </c>
      <c r="D165" s="8">
        <f>IFERROR(IF(OR(A165="",分析結果!Q165=""),"",分析結果!Q165),"")</f>
        <v/>
      </c>
      <c r="E165" s="8">
        <f>IFERROR(IF(OR(A165="",分析結果!R165=""),"",分析結果!R165),"")</f>
        <v/>
      </c>
      <c r="F165" s="8">
        <f>IFERROR(IF(OR(A165="",分析結果!T165=""),"",分析結果!T165),"")</f>
        <v/>
      </c>
      <c r="G165" s="8">
        <f>IFERROR(IF(OR(A165="",分析結果!U165=""),"",分析結果!U165),"")</f>
        <v/>
      </c>
      <c r="H165" s="8">
        <f>IFERROR(IF(OR(A165="",分析結果!V165=""),"",分析結果!V165),"")</f>
        <v/>
      </c>
      <c r="I165" s="8">
        <f>IFERROR(IF(OR(A165="",分析結果!W165=""),"",分析結果!W165),"")</f>
        <v/>
      </c>
    </row>
    <row r="166">
      <c r="A166" s="8">
        <f>IFERROR(IF(AND(OR(AND(分析結果!P166&lt;&gt;"",分析結果!P166&lt;&gt;"特になし"),AND(分析結果!S166&lt;&gt;"",分析結果!S166&lt;&gt;"特になし")),分析結果!A166&lt;&gt;""),分析結果!A166,""),"")</f>
        <v/>
      </c>
      <c r="B166" s="8">
        <f>IFERROR(IF(OR(A166="",分析結果!D166=""),"",分析結果!D166),"")</f>
        <v/>
      </c>
      <c r="C166" s="8">
        <f>IFERROR(IF(A166="","",IF(AND(分析結果!P166&lt;&gt;"",分析結果!P166&lt;&gt;"特になし"),分析結果!P166,"")&amp;IF(AND(分析結果!P166&lt;&gt;"",分析結果!P166&lt;&gt;"特になし",分析結果!S166&lt;&gt;"",分析結果!S166&lt;&gt;"特になし")," / ","")&amp;IF(AND(分析結果!S166&lt;&gt;"",分析結果!S166&lt;&gt;"特になし"),分析結果!S166,"")),"")</f>
        <v/>
      </c>
      <c r="D166" s="8">
        <f>IFERROR(IF(OR(A166="",分析結果!Q166=""),"",分析結果!Q166),"")</f>
        <v/>
      </c>
      <c r="E166" s="8">
        <f>IFERROR(IF(OR(A166="",分析結果!R166=""),"",分析結果!R166),"")</f>
        <v/>
      </c>
      <c r="F166" s="8">
        <f>IFERROR(IF(OR(A166="",分析結果!T166=""),"",分析結果!T166),"")</f>
        <v/>
      </c>
      <c r="G166" s="8">
        <f>IFERROR(IF(OR(A166="",分析結果!U166=""),"",分析結果!U166),"")</f>
        <v/>
      </c>
      <c r="H166" s="8">
        <f>IFERROR(IF(OR(A166="",分析結果!V166=""),"",分析結果!V166),"")</f>
        <v/>
      </c>
      <c r="I166" s="8">
        <f>IFERROR(IF(OR(A166="",分析結果!W166=""),"",分析結果!W166),"")</f>
        <v/>
      </c>
    </row>
    <row r="167">
      <c r="A167" s="8">
        <f>IFERROR(IF(AND(OR(AND(分析結果!P167&lt;&gt;"",分析結果!P167&lt;&gt;"特になし"),AND(分析結果!S167&lt;&gt;"",分析結果!S167&lt;&gt;"特になし")),分析結果!A167&lt;&gt;""),分析結果!A167,""),"")</f>
        <v/>
      </c>
      <c r="B167" s="8">
        <f>IFERROR(IF(OR(A167="",分析結果!D167=""),"",分析結果!D167),"")</f>
        <v/>
      </c>
      <c r="C167" s="8">
        <f>IFERROR(IF(A167="","",IF(AND(分析結果!P167&lt;&gt;"",分析結果!P167&lt;&gt;"特になし"),分析結果!P167,"")&amp;IF(AND(分析結果!P167&lt;&gt;"",分析結果!P167&lt;&gt;"特になし",分析結果!S167&lt;&gt;"",分析結果!S167&lt;&gt;"特になし")," / ","")&amp;IF(AND(分析結果!S167&lt;&gt;"",分析結果!S167&lt;&gt;"特になし"),分析結果!S167,"")),"")</f>
        <v/>
      </c>
      <c r="D167" s="8">
        <f>IFERROR(IF(OR(A167="",分析結果!Q167=""),"",分析結果!Q167),"")</f>
        <v/>
      </c>
      <c r="E167" s="8">
        <f>IFERROR(IF(OR(A167="",分析結果!R167=""),"",分析結果!R167),"")</f>
        <v/>
      </c>
      <c r="F167" s="8">
        <f>IFERROR(IF(OR(A167="",分析結果!T167=""),"",分析結果!T167),"")</f>
        <v/>
      </c>
      <c r="G167" s="8">
        <f>IFERROR(IF(OR(A167="",分析結果!U167=""),"",分析結果!U167),"")</f>
        <v/>
      </c>
      <c r="H167" s="8">
        <f>IFERROR(IF(OR(A167="",分析結果!V167=""),"",分析結果!V167),"")</f>
        <v/>
      </c>
      <c r="I167" s="8">
        <f>IFERROR(IF(OR(A167="",分析結果!W167=""),"",分析結果!W167),"")</f>
        <v/>
      </c>
    </row>
    <row r="168">
      <c r="A168" s="8">
        <f>IFERROR(IF(AND(OR(AND(分析結果!P168&lt;&gt;"",分析結果!P168&lt;&gt;"特になし"),AND(分析結果!S168&lt;&gt;"",分析結果!S168&lt;&gt;"特になし")),分析結果!A168&lt;&gt;""),分析結果!A168,""),"")</f>
        <v/>
      </c>
      <c r="B168" s="8">
        <f>IFERROR(IF(OR(A168="",分析結果!D168=""),"",分析結果!D168),"")</f>
        <v/>
      </c>
      <c r="C168" s="8">
        <f>IFERROR(IF(A168="","",IF(AND(分析結果!P168&lt;&gt;"",分析結果!P168&lt;&gt;"特になし"),分析結果!P168,"")&amp;IF(AND(分析結果!P168&lt;&gt;"",分析結果!P168&lt;&gt;"特になし",分析結果!S168&lt;&gt;"",分析結果!S168&lt;&gt;"特になし")," / ","")&amp;IF(AND(分析結果!S168&lt;&gt;"",分析結果!S168&lt;&gt;"特になし"),分析結果!S168,"")),"")</f>
        <v/>
      </c>
      <c r="D168" s="8">
        <f>IFERROR(IF(OR(A168="",分析結果!Q168=""),"",分析結果!Q168),"")</f>
        <v/>
      </c>
      <c r="E168" s="8">
        <f>IFERROR(IF(OR(A168="",分析結果!R168=""),"",分析結果!R168),"")</f>
        <v/>
      </c>
      <c r="F168" s="8">
        <f>IFERROR(IF(OR(A168="",分析結果!T168=""),"",分析結果!T168),"")</f>
        <v/>
      </c>
      <c r="G168" s="8">
        <f>IFERROR(IF(OR(A168="",分析結果!U168=""),"",分析結果!U168),"")</f>
        <v/>
      </c>
      <c r="H168" s="8">
        <f>IFERROR(IF(OR(A168="",分析結果!V168=""),"",分析結果!V168),"")</f>
        <v/>
      </c>
      <c r="I168" s="8">
        <f>IFERROR(IF(OR(A168="",分析結果!W168=""),"",分析結果!W168),"")</f>
        <v/>
      </c>
    </row>
    <row r="169">
      <c r="A169" s="8">
        <f>IFERROR(IF(AND(OR(AND(分析結果!P169&lt;&gt;"",分析結果!P169&lt;&gt;"特になし"),AND(分析結果!S169&lt;&gt;"",分析結果!S169&lt;&gt;"特になし")),分析結果!A169&lt;&gt;""),分析結果!A169,""),"")</f>
        <v/>
      </c>
      <c r="B169" s="8">
        <f>IFERROR(IF(OR(A169="",分析結果!D169=""),"",分析結果!D169),"")</f>
        <v/>
      </c>
      <c r="C169" s="8">
        <f>IFERROR(IF(A169="","",IF(AND(分析結果!P169&lt;&gt;"",分析結果!P169&lt;&gt;"特になし"),分析結果!P169,"")&amp;IF(AND(分析結果!P169&lt;&gt;"",分析結果!P169&lt;&gt;"特になし",分析結果!S169&lt;&gt;"",分析結果!S169&lt;&gt;"特になし")," / ","")&amp;IF(AND(分析結果!S169&lt;&gt;"",分析結果!S169&lt;&gt;"特になし"),分析結果!S169,"")),"")</f>
        <v/>
      </c>
      <c r="D169" s="8">
        <f>IFERROR(IF(OR(A169="",分析結果!Q169=""),"",分析結果!Q169),"")</f>
        <v/>
      </c>
      <c r="E169" s="8">
        <f>IFERROR(IF(OR(A169="",分析結果!R169=""),"",分析結果!R169),"")</f>
        <v/>
      </c>
      <c r="F169" s="8">
        <f>IFERROR(IF(OR(A169="",分析結果!T169=""),"",分析結果!T169),"")</f>
        <v/>
      </c>
      <c r="G169" s="8">
        <f>IFERROR(IF(OR(A169="",分析結果!U169=""),"",分析結果!U169),"")</f>
        <v/>
      </c>
      <c r="H169" s="8">
        <f>IFERROR(IF(OR(A169="",分析結果!V169=""),"",分析結果!V169),"")</f>
        <v/>
      </c>
      <c r="I169" s="8">
        <f>IFERROR(IF(OR(A169="",分析結果!W169=""),"",分析結果!W169),"")</f>
        <v/>
      </c>
    </row>
    <row r="170">
      <c r="A170" s="8">
        <f>IFERROR(IF(AND(OR(AND(分析結果!P170&lt;&gt;"",分析結果!P170&lt;&gt;"特になし"),AND(分析結果!S170&lt;&gt;"",分析結果!S170&lt;&gt;"特になし")),分析結果!A170&lt;&gt;""),分析結果!A170,""),"")</f>
        <v/>
      </c>
      <c r="B170" s="8">
        <f>IFERROR(IF(OR(A170="",分析結果!D170=""),"",分析結果!D170),"")</f>
        <v/>
      </c>
      <c r="C170" s="8">
        <f>IFERROR(IF(A170="","",IF(AND(分析結果!P170&lt;&gt;"",分析結果!P170&lt;&gt;"特になし"),分析結果!P170,"")&amp;IF(AND(分析結果!P170&lt;&gt;"",分析結果!P170&lt;&gt;"特になし",分析結果!S170&lt;&gt;"",分析結果!S170&lt;&gt;"特になし")," / ","")&amp;IF(AND(分析結果!S170&lt;&gt;"",分析結果!S170&lt;&gt;"特になし"),分析結果!S170,"")),"")</f>
        <v/>
      </c>
      <c r="D170" s="8">
        <f>IFERROR(IF(OR(A170="",分析結果!Q170=""),"",分析結果!Q170),"")</f>
        <v/>
      </c>
      <c r="E170" s="8">
        <f>IFERROR(IF(OR(A170="",分析結果!R170=""),"",分析結果!R170),"")</f>
        <v/>
      </c>
      <c r="F170" s="8">
        <f>IFERROR(IF(OR(A170="",分析結果!T170=""),"",分析結果!T170),"")</f>
        <v/>
      </c>
      <c r="G170" s="8">
        <f>IFERROR(IF(OR(A170="",分析結果!U170=""),"",分析結果!U170),"")</f>
        <v/>
      </c>
      <c r="H170" s="8">
        <f>IFERROR(IF(OR(A170="",分析結果!V170=""),"",分析結果!V170),"")</f>
        <v/>
      </c>
      <c r="I170" s="8">
        <f>IFERROR(IF(OR(A170="",分析結果!W170=""),"",分析結果!W170),"")</f>
        <v/>
      </c>
    </row>
    <row r="171">
      <c r="A171" s="8">
        <f>IFERROR(IF(AND(OR(AND(分析結果!P171&lt;&gt;"",分析結果!P171&lt;&gt;"特になし"),AND(分析結果!S171&lt;&gt;"",分析結果!S171&lt;&gt;"特になし")),分析結果!A171&lt;&gt;""),分析結果!A171,""),"")</f>
        <v/>
      </c>
      <c r="B171" s="8">
        <f>IFERROR(IF(OR(A171="",分析結果!D171=""),"",分析結果!D171),"")</f>
        <v/>
      </c>
      <c r="C171" s="8">
        <f>IFERROR(IF(A171="","",IF(AND(分析結果!P171&lt;&gt;"",分析結果!P171&lt;&gt;"特になし"),分析結果!P171,"")&amp;IF(AND(分析結果!P171&lt;&gt;"",分析結果!P171&lt;&gt;"特になし",分析結果!S171&lt;&gt;"",分析結果!S171&lt;&gt;"特になし")," / ","")&amp;IF(AND(分析結果!S171&lt;&gt;"",分析結果!S171&lt;&gt;"特になし"),分析結果!S171,"")),"")</f>
        <v/>
      </c>
      <c r="D171" s="8">
        <f>IFERROR(IF(OR(A171="",分析結果!Q171=""),"",分析結果!Q171),"")</f>
        <v/>
      </c>
      <c r="E171" s="8">
        <f>IFERROR(IF(OR(A171="",分析結果!R171=""),"",分析結果!R171),"")</f>
        <v/>
      </c>
      <c r="F171" s="8">
        <f>IFERROR(IF(OR(A171="",分析結果!T171=""),"",分析結果!T171),"")</f>
        <v/>
      </c>
      <c r="G171" s="8">
        <f>IFERROR(IF(OR(A171="",分析結果!U171=""),"",分析結果!U171),"")</f>
        <v/>
      </c>
      <c r="H171" s="8">
        <f>IFERROR(IF(OR(A171="",分析結果!V171=""),"",分析結果!V171),"")</f>
        <v/>
      </c>
      <c r="I171" s="8">
        <f>IFERROR(IF(OR(A171="",分析結果!W171=""),"",分析結果!W171),"")</f>
        <v/>
      </c>
    </row>
    <row r="172">
      <c r="A172" s="8">
        <f>IFERROR(IF(AND(OR(AND(分析結果!P172&lt;&gt;"",分析結果!P172&lt;&gt;"特になし"),AND(分析結果!S172&lt;&gt;"",分析結果!S172&lt;&gt;"特になし")),分析結果!A172&lt;&gt;""),分析結果!A172,""),"")</f>
        <v/>
      </c>
      <c r="B172" s="8">
        <f>IFERROR(IF(OR(A172="",分析結果!D172=""),"",分析結果!D172),"")</f>
        <v/>
      </c>
      <c r="C172" s="8">
        <f>IFERROR(IF(A172="","",IF(AND(分析結果!P172&lt;&gt;"",分析結果!P172&lt;&gt;"特になし"),分析結果!P172,"")&amp;IF(AND(分析結果!P172&lt;&gt;"",分析結果!P172&lt;&gt;"特になし",分析結果!S172&lt;&gt;"",分析結果!S172&lt;&gt;"特になし")," / ","")&amp;IF(AND(分析結果!S172&lt;&gt;"",分析結果!S172&lt;&gt;"特になし"),分析結果!S172,"")),"")</f>
        <v/>
      </c>
      <c r="D172" s="8">
        <f>IFERROR(IF(OR(A172="",分析結果!Q172=""),"",分析結果!Q172),"")</f>
        <v/>
      </c>
      <c r="E172" s="8">
        <f>IFERROR(IF(OR(A172="",分析結果!R172=""),"",分析結果!R172),"")</f>
        <v/>
      </c>
      <c r="F172" s="8">
        <f>IFERROR(IF(OR(A172="",分析結果!T172=""),"",分析結果!T172),"")</f>
        <v/>
      </c>
      <c r="G172" s="8">
        <f>IFERROR(IF(OR(A172="",分析結果!U172=""),"",分析結果!U172),"")</f>
        <v/>
      </c>
      <c r="H172" s="8">
        <f>IFERROR(IF(OR(A172="",分析結果!V172=""),"",分析結果!V172),"")</f>
        <v/>
      </c>
      <c r="I172" s="8">
        <f>IFERROR(IF(OR(A172="",分析結果!W172=""),"",分析結果!W172),"")</f>
        <v/>
      </c>
    </row>
    <row r="173">
      <c r="A173" s="8">
        <f>IFERROR(IF(AND(OR(AND(分析結果!P173&lt;&gt;"",分析結果!P173&lt;&gt;"特になし"),AND(分析結果!S173&lt;&gt;"",分析結果!S173&lt;&gt;"特になし")),分析結果!A173&lt;&gt;""),分析結果!A173,""),"")</f>
        <v/>
      </c>
      <c r="B173" s="8">
        <f>IFERROR(IF(OR(A173="",分析結果!D173=""),"",分析結果!D173),"")</f>
        <v/>
      </c>
      <c r="C173" s="8">
        <f>IFERROR(IF(A173="","",IF(AND(分析結果!P173&lt;&gt;"",分析結果!P173&lt;&gt;"特になし"),分析結果!P173,"")&amp;IF(AND(分析結果!P173&lt;&gt;"",分析結果!P173&lt;&gt;"特になし",分析結果!S173&lt;&gt;"",分析結果!S173&lt;&gt;"特になし")," / ","")&amp;IF(AND(分析結果!S173&lt;&gt;"",分析結果!S173&lt;&gt;"特になし"),分析結果!S173,"")),"")</f>
        <v/>
      </c>
      <c r="D173" s="8">
        <f>IFERROR(IF(OR(A173="",分析結果!Q173=""),"",分析結果!Q173),"")</f>
        <v/>
      </c>
      <c r="E173" s="8">
        <f>IFERROR(IF(OR(A173="",分析結果!R173=""),"",分析結果!R173),"")</f>
        <v/>
      </c>
      <c r="F173" s="8">
        <f>IFERROR(IF(OR(A173="",分析結果!T173=""),"",分析結果!T173),"")</f>
        <v/>
      </c>
      <c r="G173" s="8">
        <f>IFERROR(IF(OR(A173="",分析結果!U173=""),"",分析結果!U173),"")</f>
        <v/>
      </c>
      <c r="H173" s="8">
        <f>IFERROR(IF(OR(A173="",分析結果!V173=""),"",分析結果!V173),"")</f>
        <v/>
      </c>
      <c r="I173" s="8">
        <f>IFERROR(IF(OR(A173="",分析結果!W173=""),"",分析結果!W173),"")</f>
        <v/>
      </c>
    </row>
    <row r="174">
      <c r="A174" s="8">
        <f>IFERROR(IF(AND(OR(AND(分析結果!P174&lt;&gt;"",分析結果!P174&lt;&gt;"特になし"),AND(分析結果!S174&lt;&gt;"",分析結果!S174&lt;&gt;"特になし")),分析結果!A174&lt;&gt;""),分析結果!A174,""),"")</f>
        <v/>
      </c>
      <c r="B174" s="8">
        <f>IFERROR(IF(OR(A174="",分析結果!D174=""),"",分析結果!D174),"")</f>
        <v/>
      </c>
      <c r="C174" s="8">
        <f>IFERROR(IF(A174="","",IF(AND(分析結果!P174&lt;&gt;"",分析結果!P174&lt;&gt;"特になし"),分析結果!P174,"")&amp;IF(AND(分析結果!P174&lt;&gt;"",分析結果!P174&lt;&gt;"特になし",分析結果!S174&lt;&gt;"",分析結果!S174&lt;&gt;"特になし")," / ","")&amp;IF(AND(分析結果!S174&lt;&gt;"",分析結果!S174&lt;&gt;"特になし"),分析結果!S174,"")),"")</f>
        <v/>
      </c>
      <c r="D174" s="8">
        <f>IFERROR(IF(OR(A174="",分析結果!Q174=""),"",分析結果!Q174),"")</f>
        <v/>
      </c>
      <c r="E174" s="8">
        <f>IFERROR(IF(OR(A174="",分析結果!R174=""),"",分析結果!R174),"")</f>
        <v/>
      </c>
      <c r="F174" s="8">
        <f>IFERROR(IF(OR(A174="",分析結果!T174=""),"",分析結果!T174),"")</f>
        <v/>
      </c>
      <c r="G174" s="8">
        <f>IFERROR(IF(OR(A174="",分析結果!U174=""),"",分析結果!U174),"")</f>
        <v/>
      </c>
      <c r="H174" s="8">
        <f>IFERROR(IF(OR(A174="",分析結果!V174=""),"",分析結果!V174),"")</f>
        <v/>
      </c>
      <c r="I174" s="8">
        <f>IFERROR(IF(OR(A174="",分析結果!W174=""),"",分析結果!W174),"")</f>
        <v/>
      </c>
    </row>
    <row r="175">
      <c r="A175" s="8">
        <f>IFERROR(IF(AND(OR(AND(分析結果!P175&lt;&gt;"",分析結果!P175&lt;&gt;"特になし"),AND(分析結果!S175&lt;&gt;"",分析結果!S175&lt;&gt;"特になし")),分析結果!A175&lt;&gt;""),分析結果!A175,""),"")</f>
        <v/>
      </c>
      <c r="B175" s="8">
        <f>IFERROR(IF(OR(A175="",分析結果!D175=""),"",分析結果!D175),"")</f>
        <v/>
      </c>
      <c r="C175" s="8">
        <f>IFERROR(IF(A175="","",IF(AND(分析結果!P175&lt;&gt;"",分析結果!P175&lt;&gt;"特になし"),分析結果!P175,"")&amp;IF(AND(分析結果!P175&lt;&gt;"",分析結果!P175&lt;&gt;"特になし",分析結果!S175&lt;&gt;"",分析結果!S175&lt;&gt;"特になし")," / ","")&amp;IF(AND(分析結果!S175&lt;&gt;"",分析結果!S175&lt;&gt;"特になし"),分析結果!S175,"")),"")</f>
        <v/>
      </c>
      <c r="D175" s="8">
        <f>IFERROR(IF(OR(A175="",分析結果!Q175=""),"",分析結果!Q175),"")</f>
        <v/>
      </c>
      <c r="E175" s="8">
        <f>IFERROR(IF(OR(A175="",分析結果!R175=""),"",分析結果!R175),"")</f>
        <v/>
      </c>
      <c r="F175" s="8">
        <f>IFERROR(IF(OR(A175="",分析結果!T175=""),"",分析結果!T175),"")</f>
        <v/>
      </c>
      <c r="G175" s="8">
        <f>IFERROR(IF(OR(A175="",分析結果!U175=""),"",分析結果!U175),"")</f>
        <v/>
      </c>
      <c r="H175" s="8">
        <f>IFERROR(IF(OR(A175="",分析結果!V175=""),"",分析結果!V175),"")</f>
        <v/>
      </c>
      <c r="I175" s="8">
        <f>IFERROR(IF(OR(A175="",分析結果!W175=""),"",分析結果!W175),"")</f>
        <v/>
      </c>
    </row>
    <row r="176">
      <c r="A176" s="8">
        <f>IFERROR(IF(AND(OR(AND(分析結果!P176&lt;&gt;"",分析結果!P176&lt;&gt;"特になし"),AND(分析結果!S176&lt;&gt;"",分析結果!S176&lt;&gt;"特になし")),分析結果!A176&lt;&gt;""),分析結果!A176,""),"")</f>
        <v/>
      </c>
      <c r="B176" s="8">
        <f>IFERROR(IF(OR(A176="",分析結果!D176=""),"",分析結果!D176),"")</f>
        <v/>
      </c>
      <c r="C176" s="8">
        <f>IFERROR(IF(A176="","",IF(AND(分析結果!P176&lt;&gt;"",分析結果!P176&lt;&gt;"特になし"),分析結果!P176,"")&amp;IF(AND(分析結果!P176&lt;&gt;"",分析結果!P176&lt;&gt;"特になし",分析結果!S176&lt;&gt;"",分析結果!S176&lt;&gt;"特になし")," / ","")&amp;IF(AND(分析結果!S176&lt;&gt;"",分析結果!S176&lt;&gt;"特になし"),分析結果!S176,"")),"")</f>
        <v/>
      </c>
      <c r="D176" s="8">
        <f>IFERROR(IF(OR(A176="",分析結果!Q176=""),"",分析結果!Q176),"")</f>
        <v/>
      </c>
      <c r="E176" s="8">
        <f>IFERROR(IF(OR(A176="",分析結果!R176=""),"",分析結果!R176),"")</f>
        <v/>
      </c>
      <c r="F176" s="8">
        <f>IFERROR(IF(OR(A176="",分析結果!T176=""),"",分析結果!T176),"")</f>
        <v/>
      </c>
      <c r="G176" s="8">
        <f>IFERROR(IF(OR(A176="",分析結果!U176=""),"",分析結果!U176),"")</f>
        <v/>
      </c>
      <c r="H176" s="8">
        <f>IFERROR(IF(OR(A176="",分析結果!V176=""),"",分析結果!V176),"")</f>
        <v/>
      </c>
      <c r="I176" s="8">
        <f>IFERROR(IF(OR(A176="",分析結果!W176=""),"",分析結果!W176),"")</f>
        <v/>
      </c>
    </row>
    <row r="177">
      <c r="A177" s="8">
        <f>IFERROR(IF(AND(OR(AND(分析結果!P177&lt;&gt;"",分析結果!P177&lt;&gt;"特になし"),AND(分析結果!S177&lt;&gt;"",分析結果!S177&lt;&gt;"特になし")),分析結果!A177&lt;&gt;""),分析結果!A177,""),"")</f>
        <v/>
      </c>
      <c r="B177" s="8">
        <f>IFERROR(IF(OR(A177="",分析結果!D177=""),"",分析結果!D177),"")</f>
        <v/>
      </c>
      <c r="C177" s="8">
        <f>IFERROR(IF(A177="","",IF(AND(分析結果!P177&lt;&gt;"",分析結果!P177&lt;&gt;"特になし"),分析結果!P177,"")&amp;IF(AND(分析結果!P177&lt;&gt;"",分析結果!P177&lt;&gt;"特になし",分析結果!S177&lt;&gt;"",分析結果!S177&lt;&gt;"特になし")," / ","")&amp;IF(AND(分析結果!S177&lt;&gt;"",分析結果!S177&lt;&gt;"特になし"),分析結果!S177,"")),"")</f>
        <v/>
      </c>
      <c r="D177" s="8">
        <f>IFERROR(IF(OR(A177="",分析結果!Q177=""),"",分析結果!Q177),"")</f>
        <v/>
      </c>
      <c r="E177" s="8">
        <f>IFERROR(IF(OR(A177="",分析結果!R177=""),"",分析結果!R177),"")</f>
        <v/>
      </c>
      <c r="F177" s="8">
        <f>IFERROR(IF(OR(A177="",分析結果!T177=""),"",分析結果!T177),"")</f>
        <v/>
      </c>
      <c r="G177" s="8">
        <f>IFERROR(IF(OR(A177="",分析結果!U177=""),"",分析結果!U177),"")</f>
        <v/>
      </c>
      <c r="H177" s="8">
        <f>IFERROR(IF(OR(A177="",分析結果!V177=""),"",分析結果!V177),"")</f>
        <v/>
      </c>
      <c r="I177" s="8">
        <f>IFERROR(IF(OR(A177="",分析結果!W177=""),"",分析結果!W177),"")</f>
        <v/>
      </c>
    </row>
    <row r="178">
      <c r="A178" s="8">
        <f>IFERROR(IF(AND(OR(AND(分析結果!P178&lt;&gt;"",分析結果!P178&lt;&gt;"特になし"),AND(分析結果!S178&lt;&gt;"",分析結果!S178&lt;&gt;"特になし")),分析結果!A178&lt;&gt;""),分析結果!A178,""),"")</f>
        <v/>
      </c>
      <c r="B178" s="8">
        <f>IFERROR(IF(OR(A178="",分析結果!D178=""),"",分析結果!D178),"")</f>
        <v/>
      </c>
      <c r="C178" s="8">
        <f>IFERROR(IF(A178="","",IF(AND(分析結果!P178&lt;&gt;"",分析結果!P178&lt;&gt;"特になし"),分析結果!P178,"")&amp;IF(AND(分析結果!P178&lt;&gt;"",分析結果!P178&lt;&gt;"特になし",分析結果!S178&lt;&gt;"",分析結果!S178&lt;&gt;"特になし")," / ","")&amp;IF(AND(分析結果!S178&lt;&gt;"",分析結果!S178&lt;&gt;"特になし"),分析結果!S178,"")),"")</f>
        <v/>
      </c>
      <c r="D178" s="8">
        <f>IFERROR(IF(OR(A178="",分析結果!Q178=""),"",分析結果!Q178),"")</f>
        <v/>
      </c>
      <c r="E178" s="8">
        <f>IFERROR(IF(OR(A178="",分析結果!R178=""),"",分析結果!R178),"")</f>
        <v/>
      </c>
      <c r="F178" s="8">
        <f>IFERROR(IF(OR(A178="",分析結果!T178=""),"",分析結果!T178),"")</f>
        <v/>
      </c>
      <c r="G178" s="8">
        <f>IFERROR(IF(OR(A178="",分析結果!U178=""),"",分析結果!U178),"")</f>
        <v/>
      </c>
      <c r="H178" s="8">
        <f>IFERROR(IF(OR(A178="",分析結果!V178=""),"",分析結果!V178),"")</f>
        <v/>
      </c>
      <c r="I178" s="8">
        <f>IFERROR(IF(OR(A178="",分析結果!W178=""),"",分析結果!W178),"")</f>
        <v/>
      </c>
    </row>
    <row r="179">
      <c r="A179" s="8">
        <f>IFERROR(IF(AND(OR(AND(分析結果!P179&lt;&gt;"",分析結果!P179&lt;&gt;"特になし"),AND(分析結果!S179&lt;&gt;"",分析結果!S179&lt;&gt;"特になし")),分析結果!A179&lt;&gt;""),分析結果!A179,""),"")</f>
        <v/>
      </c>
      <c r="B179" s="8">
        <f>IFERROR(IF(OR(A179="",分析結果!D179=""),"",分析結果!D179),"")</f>
        <v/>
      </c>
      <c r="C179" s="8">
        <f>IFERROR(IF(A179="","",IF(AND(分析結果!P179&lt;&gt;"",分析結果!P179&lt;&gt;"特になし"),分析結果!P179,"")&amp;IF(AND(分析結果!P179&lt;&gt;"",分析結果!P179&lt;&gt;"特になし",分析結果!S179&lt;&gt;"",分析結果!S179&lt;&gt;"特になし")," / ","")&amp;IF(AND(分析結果!S179&lt;&gt;"",分析結果!S179&lt;&gt;"特になし"),分析結果!S179,"")),"")</f>
        <v/>
      </c>
      <c r="D179" s="8">
        <f>IFERROR(IF(OR(A179="",分析結果!Q179=""),"",分析結果!Q179),"")</f>
        <v/>
      </c>
      <c r="E179" s="8">
        <f>IFERROR(IF(OR(A179="",分析結果!R179=""),"",分析結果!R179),"")</f>
        <v/>
      </c>
      <c r="F179" s="8">
        <f>IFERROR(IF(OR(A179="",分析結果!T179=""),"",分析結果!T179),"")</f>
        <v/>
      </c>
      <c r="G179" s="8">
        <f>IFERROR(IF(OR(A179="",分析結果!U179=""),"",分析結果!U179),"")</f>
        <v/>
      </c>
      <c r="H179" s="8">
        <f>IFERROR(IF(OR(A179="",分析結果!V179=""),"",分析結果!V179),"")</f>
        <v/>
      </c>
      <c r="I179" s="8">
        <f>IFERROR(IF(OR(A179="",分析結果!W179=""),"",分析結果!W179),"")</f>
        <v/>
      </c>
    </row>
    <row r="180">
      <c r="A180" s="8">
        <f>IFERROR(IF(AND(OR(AND(分析結果!P180&lt;&gt;"",分析結果!P180&lt;&gt;"特になし"),AND(分析結果!S180&lt;&gt;"",分析結果!S180&lt;&gt;"特になし")),分析結果!A180&lt;&gt;""),分析結果!A180,""),"")</f>
        <v/>
      </c>
      <c r="B180" s="8">
        <f>IFERROR(IF(OR(A180="",分析結果!D180=""),"",分析結果!D180),"")</f>
        <v/>
      </c>
      <c r="C180" s="8">
        <f>IFERROR(IF(A180="","",IF(AND(分析結果!P180&lt;&gt;"",分析結果!P180&lt;&gt;"特になし"),分析結果!P180,"")&amp;IF(AND(分析結果!P180&lt;&gt;"",分析結果!P180&lt;&gt;"特になし",分析結果!S180&lt;&gt;"",分析結果!S180&lt;&gt;"特になし")," / ","")&amp;IF(AND(分析結果!S180&lt;&gt;"",分析結果!S180&lt;&gt;"特になし"),分析結果!S180,"")),"")</f>
        <v/>
      </c>
      <c r="D180" s="8">
        <f>IFERROR(IF(OR(A180="",分析結果!Q180=""),"",分析結果!Q180),"")</f>
        <v/>
      </c>
      <c r="E180" s="8">
        <f>IFERROR(IF(OR(A180="",分析結果!R180=""),"",分析結果!R180),"")</f>
        <v/>
      </c>
      <c r="F180" s="8">
        <f>IFERROR(IF(OR(A180="",分析結果!T180=""),"",分析結果!T180),"")</f>
        <v/>
      </c>
      <c r="G180" s="8">
        <f>IFERROR(IF(OR(A180="",分析結果!U180=""),"",分析結果!U180),"")</f>
        <v/>
      </c>
      <c r="H180" s="8">
        <f>IFERROR(IF(OR(A180="",分析結果!V180=""),"",分析結果!V180),"")</f>
        <v/>
      </c>
      <c r="I180" s="8">
        <f>IFERROR(IF(OR(A180="",分析結果!W180=""),"",分析結果!W180),"")</f>
        <v/>
      </c>
    </row>
    <row r="181">
      <c r="A181" s="8">
        <f>IFERROR(IF(AND(OR(AND(分析結果!P181&lt;&gt;"",分析結果!P181&lt;&gt;"特になし"),AND(分析結果!S181&lt;&gt;"",分析結果!S181&lt;&gt;"特になし")),分析結果!A181&lt;&gt;""),分析結果!A181,""),"")</f>
        <v/>
      </c>
      <c r="B181" s="8">
        <f>IFERROR(IF(OR(A181="",分析結果!D181=""),"",分析結果!D181),"")</f>
        <v/>
      </c>
      <c r="C181" s="8">
        <f>IFERROR(IF(A181="","",IF(AND(分析結果!P181&lt;&gt;"",分析結果!P181&lt;&gt;"特になし"),分析結果!P181,"")&amp;IF(AND(分析結果!P181&lt;&gt;"",分析結果!P181&lt;&gt;"特になし",分析結果!S181&lt;&gt;"",分析結果!S181&lt;&gt;"特になし")," / ","")&amp;IF(AND(分析結果!S181&lt;&gt;"",分析結果!S181&lt;&gt;"特になし"),分析結果!S181,"")),"")</f>
        <v/>
      </c>
      <c r="D181" s="8">
        <f>IFERROR(IF(OR(A181="",分析結果!Q181=""),"",分析結果!Q181),"")</f>
        <v/>
      </c>
      <c r="E181" s="8">
        <f>IFERROR(IF(OR(A181="",分析結果!R181=""),"",分析結果!R181),"")</f>
        <v/>
      </c>
      <c r="F181" s="8">
        <f>IFERROR(IF(OR(A181="",分析結果!T181=""),"",分析結果!T181),"")</f>
        <v/>
      </c>
      <c r="G181" s="8">
        <f>IFERROR(IF(OR(A181="",分析結果!U181=""),"",分析結果!U181),"")</f>
        <v/>
      </c>
      <c r="H181" s="8">
        <f>IFERROR(IF(OR(A181="",分析結果!V181=""),"",分析結果!V181),"")</f>
        <v/>
      </c>
      <c r="I181" s="8">
        <f>IFERROR(IF(OR(A181="",分析結果!W181=""),"",分析結果!W181),"")</f>
        <v/>
      </c>
    </row>
    <row r="182">
      <c r="A182" s="8">
        <f>IFERROR(IF(AND(OR(AND(分析結果!P182&lt;&gt;"",分析結果!P182&lt;&gt;"特になし"),AND(分析結果!S182&lt;&gt;"",分析結果!S182&lt;&gt;"特になし")),分析結果!A182&lt;&gt;""),分析結果!A182,""),"")</f>
        <v/>
      </c>
      <c r="B182" s="8">
        <f>IFERROR(IF(OR(A182="",分析結果!D182=""),"",分析結果!D182),"")</f>
        <v/>
      </c>
      <c r="C182" s="8">
        <f>IFERROR(IF(A182="","",IF(AND(分析結果!P182&lt;&gt;"",分析結果!P182&lt;&gt;"特になし"),分析結果!P182,"")&amp;IF(AND(分析結果!P182&lt;&gt;"",分析結果!P182&lt;&gt;"特になし",分析結果!S182&lt;&gt;"",分析結果!S182&lt;&gt;"特になし")," / ","")&amp;IF(AND(分析結果!S182&lt;&gt;"",分析結果!S182&lt;&gt;"特になし"),分析結果!S182,"")),"")</f>
        <v/>
      </c>
      <c r="D182" s="8">
        <f>IFERROR(IF(OR(A182="",分析結果!Q182=""),"",分析結果!Q182),"")</f>
        <v/>
      </c>
      <c r="E182" s="8">
        <f>IFERROR(IF(OR(A182="",分析結果!R182=""),"",分析結果!R182),"")</f>
        <v/>
      </c>
      <c r="F182" s="8">
        <f>IFERROR(IF(OR(A182="",分析結果!T182=""),"",分析結果!T182),"")</f>
        <v/>
      </c>
      <c r="G182" s="8">
        <f>IFERROR(IF(OR(A182="",分析結果!U182=""),"",分析結果!U182),"")</f>
        <v/>
      </c>
      <c r="H182" s="8">
        <f>IFERROR(IF(OR(A182="",分析結果!V182=""),"",分析結果!V182),"")</f>
        <v/>
      </c>
      <c r="I182" s="8">
        <f>IFERROR(IF(OR(A182="",分析結果!W182=""),"",分析結果!W182),"")</f>
        <v/>
      </c>
    </row>
    <row r="183">
      <c r="A183" s="8">
        <f>IFERROR(IF(AND(OR(AND(分析結果!P183&lt;&gt;"",分析結果!P183&lt;&gt;"特になし"),AND(分析結果!S183&lt;&gt;"",分析結果!S183&lt;&gt;"特になし")),分析結果!A183&lt;&gt;""),分析結果!A183,""),"")</f>
        <v/>
      </c>
      <c r="B183" s="8">
        <f>IFERROR(IF(OR(A183="",分析結果!D183=""),"",分析結果!D183),"")</f>
        <v/>
      </c>
      <c r="C183" s="8">
        <f>IFERROR(IF(A183="","",IF(AND(分析結果!P183&lt;&gt;"",分析結果!P183&lt;&gt;"特になし"),分析結果!P183,"")&amp;IF(AND(分析結果!P183&lt;&gt;"",分析結果!P183&lt;&gt;"特になし",分析結果!S183&lt;&gt;"",分析結果!S183&lt;&gt;"特になし")," / ","")&amp;IF(AND(分析結果!S183&lt;&gt;"",分析結果!S183&lt;&gt;"特になし"),分析結果!S183,"")),"")</f>
        <v/>
      </c>
      <c r="D183" s="8">
        <f>IFERROR(IF(OR(A183="",分析結果!Q183=""),"",分析結果!Q183),"")</f>
        <v/>
      </c>
      <c r="E183" s="8">
        <f>IFERROR(IF(OR(A183="",分析結果!R183=""),"",分析結果!R183),"")</f>
        <v/>
      </c>
      <c r="F183" s="8">
        <f>IFERROR(IF(OR(A183="",分析結果!T183=""),"",分析結果!T183),"")</f>
        <v/>
      </c>
      <c r="G183" s="8">
        <f>IFERROR(IF(OR(A183="",分析結果!U183=""),"",分析結果!U183),"")</f>
        <v/>
      </c>
      <c r="H183" s="8">
        <f>IFERROR(IF(OR(A183="",分析結果!V183=""),"",分析結果!V183),"")</f>
        <v/>
      </c>
      <c r="I183" s="8">
        <f>IFERROR(IF(OR(A183="",分析結果!W183=""),"",分析結果!W183),"")</f>
        <v/>
      </c>
    </row>
    <row r="184">
      <c r="A184" s="8">
        <f>IFERROR(IF(AND(OR(AND(分析結果!P184&lt;&gt;"",分析結果!P184&lt;&gt;"特になし"),AND(分析結果!S184&lt;&gt;"",分析結果!S184&lt;&gt;"特になし")),分析結果!A184&lt;&gt;""),分析結果!A184,""),"")</f>
        <v/>
      </c>
      <c r="B184" s="8">
        <f>IFERROR(IF(OR(A184="",分析結果!D184=""),"",分析結果!D184),"")</f>
        <v/>
      </c>
      <c r="C184" s="8">
        <f>IFERROR(IF(A184="","",IF(AND(分析結果!P184&lt;&gt;"",分析結果!P184&lt;&gt;"特になし"),分析結果!P184,"")&amp;IF(AND(分析結果!P184&lt;&gt;"",分析結果!P184&lt;&gt;"特になし",分析結果!S184&lt;&gt;"",分析結果!S184&lt;&gt;"特になし")," / ","")&amp;IF(AND(分析結果!S184&lt;&gt;"",分析結果!S184&lt;&gt;"特になし"),分析結果!S184,"")),"")</f>
        <v/>
      </c>
      <c r="D184" s="8">
        <f>IFERROR(IF(OR(A184="",分析結果!Q184=""),"",分析結果!Q184),"")</f>
        <v/>
      </c>
      <c r="E184" s="8">
        <f>IFERROR(IF(OR(A184="",分析結果!R184=""),"",分析結果!R184),"")</f>
        <v/>
      </c>
      <c r="F184" s="8">
        <f>IFERROR(IF(OR(A184="",分析結果!T184=""),"",分析結果!T184),"")</f>
        <v/>
      </c>
      <c r="G184" s="8">
        <f>IFERROR(IF(OR(A184="",分析結果!U184=""),"",分析結果!U184),"")</f>
        <v/>
      </c>
      <c r="H184" s="8">
        <f>IFERROR(IF(OR(A184="",分析結果!V184=""),"",分析結果!V184),"")</f>
        <v/>
      </c>
      <c r="I184" s="8">
        <f>IFERROR(IF(OR(A184="",分析結果!W184=""),"",分析結果!W184),"")</f>
        <v/>
      </c>
    </row>
    <row r="185">
      <c r="A185" s="8">
        <f>IFERROR(IF(AND(OR(AND(分析結果!P185&lt;&gt;"",分析結果!P185&lt;&gt;"特になし"),AND(分析結果!S185&lt;&gt;"",分析結果!S185&lt;&gt;"特になし")),分析結果!A185&lt;&gt;""),分析結果!A185,""),"")</f>
        <v/>
      </c>
      <c r="B185" s="8">
        <f>IFERROR(IF(OR(A185="",分析結果!D185=""),"",分析結果!D185),"")</f>
        <v/>
      </c>
      <c r="C185" s="8">
        <f>IFERROR(IF(A185="","",IF(AND(分析結果!P185&lt;&gt;"",分析結果!P185&lt;&gt;"特になし"),分析結果!P185,"")&amp;IF(AND(分析結果!P185&lt;&gt;"",分析結果!P185&lt;&gt;"特になし",分析結果!S185&lt;&gt;"",分析結果!S185&lt;&gt;"特になし")," / ","")&amp;IF(AND(分析結果!S185&lt;&gt;"",分析結果!S185&lt;&gt;"特になし"),分析結果!S185,"")),"")</f>
        <v/>
      </c>
      <c r="D185" s="8">
        <f>IFERROR(IF(OR(A185="",分析結果!Q185=""),"",分析結果!Q185),"")</f>
        <v/>
      </c>
      <c r="E185" s="8">
        <f>IFERROR(IF(OR(A185="",分析結果!R185=""),"",分析結果!R185),"")</f>
        <v/>
      </c>
      <c r="F185" s="8">
        <f>IFERROR(IF(OR(A185="",分析結果!T185=""),"",分析結果!T185),"")</f>
        <v/>
      </c>
      <c r="G185" s="8">
        <f>IFERROR(IF(OR(A185="",分析結果!U185=""),"",分析結果!U185),"")</f>
        <v/>
      </c>
      <c r="H185" s="8">
        <f>IFERROR(IF(OR(A185="",分析結果!V185=""),"",分析結果!V185),"")</f>
        <v/>
      </c>
      <c r="I185" s="8">
        <f>IFERROR(IF(OR(A185="",分析結果!W185=""),"",分析結果!W185),"")</f>
        <v/>
      </c>
    </row>
    <row r="186">
      <c r="A186" s="8">
        <f>IFERROR(IF(AND(OR(AND(分析結果!P186&lt;&gt;"",分析結果!P186&lt;&gt;"特になし"),AND(分析結果!S186&lt;&gt;"",分析結果!S186&lt;&gt;"特になし")),分析結果!A186&lt;&gt;""),分析結果!A186,""),"")</f>
        <v/>
      </c>
      <c r="B186" s="8">
        <f>IFERROR(IF(OR(A186="",分析結果!D186=""),"",分析結果!D186),"")</f>
        <v/>
      </c>
      <c r="C186" s="8">
        <f>IFERROR(IF(A186="","",IF(AND(分析結果!P186&lt;&gt;"",分析結果!P186&lt;&gt;"特になし"),分析結果!P186,"")&amp;IF(AND(分析結果!P186&lt;&gt;"",分析結果!P186&lt;&gt;"特になし",分析結果!S186&lt;&gt;"",分析結果!S186&lt;&gt;"特になし")," / ","")&amp;IF(AND(分析結果!S186&lt;&gt;"",分析結果!S186&lt;&gt;"特になし"),分析結果!S186,"")),"")</f>
        <v/>
      </c>
      <c r="D186" s="8">
        <f>IFERROR(IF(OR(A186="",分析結果!Q186=""),"",分析結果!Q186),"")</f>
        <v/>
      </c>
      <c r="E186" s="8">
        <f>IFERROR(IF(OR(A186="",分析結果!R186=""),"",分析結果!R186),"")</f>
        <v/>
      </c>
      <c r="F186" s="8">
        <f>IFERROR(IF(OR(A186="",分析結果!T186=""),"",分析結果!T186),"")</f>
        <v/>
      </c>
      <c r="G186" s="8">
        <f>IFERROR(IF(OR(A186="",分析結果!U186=""),"",分析結果!U186),"")</f>
        <v/>
      </c>
      <c r="H186" s="8">
        <f>IFERROR(IF(OR(A186="",分析結果!V186=""),"",分析結果!V186),"")</f>
        <v/>
      </c>
      <c r="I186" s="8">
        <f>IFERROR(IF(OR(A186="",分析結果!W186=""),"",分析結果!W186),"")</f>
        <v/>
      </c>
    </row>
    <row r="187">
      <c r="A187" s="8">
        <f>IFERROR(IF(AND(OR(AND(分析結果!P187&lt;&gt;"",分析結果!P187&lt;&gt;"特になし"),AND(分析結果!S187&lt;&gt;"",分析結果!S187&lt;&gt;"特になし")),分析結果!A187&lt;&gt;""),分析結果!A187,""),"")</f>
        <v/>
      </c>
      <c r="B187" s="8">
        <f>IFERROR(IF(OR(A187="",分析結果!D187=""),"",分析結果!D187),"")</f>
        <v/>
      </c>
      <c r="C187" s="8">
        <f>IFERROR(IF(A187="","",IF(AND(分析結果!P187&lt;&gt;"",分析結果!P187&lt;&gt;"特になし"),分析結果!P187,"")&amp;IF(AND(分析結果!P187&lt;&gt;"",分析結果!P187&lt;&gt;"特になし",分析結果!S187&lt;&gt;"",分析結果!S187&lt;&gt;"特になし")," / ","")&amp;IF(AND(分析結果!S187&lt;&gt;"",分析結果!S187&lt;&gt;"特になし"),分析結果!S187,"")),"")</f>
        <v/>
      </c>
      <c r="D187" s="8">
        <f>IFERROR(IF(OR(A187="",分析結果!Q187=""),"",分析結果!Q187),"")</f>
        <v/>
      </c>
      <c r="E187" s="8">
        <f>IFERROR(IF(OR(A187="",分析結果!R187=""),"",分析結果!R187),"")</f>
        <v/>
      </c>
      <c r="F187" s="8">
        <f>IFERROR(IF(OR(A187="",分析結果!T187=""),"",分析結果!T187),"")</f>
        <v/>
      </c>
      <c r="G187" s="8">
        <f>IFERROR(IF(OR(A187="",分析結果!U187=""),"",分析結果!U187),"")</f>
        <v/>
      </c>
      <c r="H187" s="8">
        <f>IFERROR(IF(OR(A187="",分析結果!V187=""),"",分析結果!V187),"")</f>
        <v/>
      </c>
      <c r="I187" s="8">
        <f>IFERROR(IF(OR(A187="",分析結果!W187=""),"",分析結果!W187),"")</f>
        <v/>
      </c>
    </row>
    <row r="188">
      <c r="A188" s="8">
        <f>IFERROR(IF(AND(OR(AND(分析結果!P188&lt;&gt;"",分析結果!P188&lt;&gt;"特になし"),AND(分析結果!S188&lt;&gt;"",分析結果!S188&lt;&gt;"特になし")),分析結果!A188&lt;&gt;""),分析結果!A188,""),"")</f>
        <v/>
      </c>
      <c r="B188" s="8">
        <f>IFERROR(IF(OR(A188="",分析結果!D188=""),"",分析結果!D188),"")</f>
        <v/>
      </c>
      <c r="C188" s="8">
        <f>IFERROR(IF(A188="","",IF(AND(分析結果!P188&lt;&gt;"",分析結果!P188&lt;&gt;"特になし"),分析結果!P188,"")&amp;IF(AND(分析結果!P188&lt;&gt;"",分析結果!P188&lt;&gt;"特になし",分析結果!S188&lt;&gt;"",分析結果!S188&lt;&gt;"特になし")," / ","")&amp;IF(AND(分析結果!S188&lt;&gt;"",分析結果!S188&lt;&gt;"特になし"),分析結果!S188,"")),"")</f>
        <v/>
      </c>
      <c r="D188" s="8">
        <f>IFERROR(IF(OR(A188="",分析結果!Q188=""),"",分析結果!Q188),"")</f>
        <v/>
      </c>
      <c r="E188" s="8">
        <f>IFERROR(IF(OR(A188="",分析結果!R188=""),"",分析結果!R188),"")</f>
        <v/>
      </c>
      <c r="F188" s="8">
        <f>IFERROR(IF(OR(A188="",分析結果!T188=""),"",分析結果!T188),"")</f>
        <v/>
      </c>
      <c r="G188" s="8">
        <f>IFERROR(IF(OR(A188="",分析結果!U188=""),"",分析結果!U188),"")</f>
        <v/>
      </c>
      <c r="H188" s="8">
        <f>IFERROR(IF(OR(A188="",分析結果!V188=""),"",分析結果!V188),"")</f>
        <v/>
      </c>
      <c r="I188" s="8">
        <f>IFERROR(IF(OR(A188="",分析結果!W188=""),"",分析結果!W188),"")</f>
        <v/>
      </c>
    </row>
    <row r="189">
      <c r="A189" s="8">
        <f>IFERROR(IF(AND(OR(AND(分析結果!P189&lt;&gt;"",分析結果!P189&lt;&gt;"特になし"),AND(分析結果!S189&lt;&gt;"",分析結果!S189&lt;&gt;"特になし")),分析結果!A189&lt;&gt;""),分析結果!A189,""),"")</f>
        <v/>
      </c>
      <c r="B189" s="8">
        <f>IFERROR(IF(OR(A189="",分析結果!D189=""),"",分析結果!D189),"")</f>
        <v/>
      </c>
      <c r="C189" s="8">
        <f>IFERROR(IF(A189="","",IF(AND(分析結果!P189&lt;&gt;"",分析結果!P189&lt;&gt;"特になし"),分析結果!P189,"")&amp;IF(AND(分析結果!P189&lt;&gt;"",分析結果!P189&lt;&gt;"特になし",分析結果!S189&lt;&gt;"",分析結果!S189&lt;&gt;"特になし")," / ","")&amp;IF(AND(分析結果!S189&lt;&gt;"",分析結果!S189&lt;&gt;"特になし"),分析結果!S189,"")),"")</f>
        <v/>
      </c>
      <c r="D189" s="8">
        <f>IFERROR(IF(OR(A189="",分析結果!Q189=""),"",分析結果!Q189),"")</f>
        <v/>
      </c>
      <c r="E189" s="8">
        <f>IFERROR(IF(OR(A189="",分析結果!R189=""),"",分析結果!R189),"")</f>
        <v/>
      </c>
      <c r="F189" s="8">
        <f>IFERROR(IF(OR(A189="",分析結果!T189=""),"",分析結果!T189),"")</f>
        <v/>
      </c>
      <c r="G189" s="8">
        <f>IFERROR(IF(OR(A189="",分析結果!U189=""),"",分析結果!U189),"")</f>
        <v/>
      </c>
      <c r="H189" s="8">
        <f>IFERROR(IF(OR(A189="",分析結果!V189=""),"",分析結果!V189),"")</f>
        <v/>
      </c>
      <c r="I189" s="8">
        <f>IFERROR(IF(OR(A189="",分析結果!W189=""),"",分析結果!W189),"")</f>
        <v/>
      </c>
    </row>
    <row r="190">
      <c r="A190" s="8">
        <f>IFERROR(IF(AND(OR(AND(分析結果!P190&lt;&gt;"",分析結果!P190&lt;&gt;"特になし"),AND(分析結果!S190&lt;&gt;"",分析結果!S190&lt;&gt;"特になし")),分析結果!A190&lt;&gt;""),分析結果!A190,""),"")</f>
        <v/>
      </c>
      <c r="B190" s="8">
        <f>IFERROR(IF(OR(A190="",分析結果!D190=""),"",分析結果!D190),"")</f>
        <v/>
      </c>
      <c r="C190" s="8">
        <f>IFERROR(IF(A190="","",IF(AND(分析結果!P190&lt;&gt;"",分析結果!P190&lt;&gt;"特になし"),分析結果!P190,"")&amp;IF(AND(分析結果!P190&lt;&gt;"",分析結果!P190&lt;&gt;"特になし",分析結果!S190&lt;&gt;"",分析結果!S190&lt;&gt;"特になし")," / ","")&amp;IF(AND(分析結果!S190&lt;&gt;"",分析結果!S190&lt;&gt;"特になし"),分析結果!S190,"")),"")</f>
        <v/>
      </c>
      <c r="D190" s="8">
        <f>IFERROR(IF(OR(A190="",分析結果!Q190=""),"",分析結果!Q190),"")</f>
        <v/>
      </c>
      <c r="E190" s="8">
        <f>IFERROR(IF(OR(A190="",分析結果!R190=""),"",分析結果!R190),"")</f>
        <v/>
      </c>
      <c r="F190" s="8">
        <f>IFERROR(IF(OR(A190="",分析結果!T190=""),"",分析結果!T190),"")</f>
        <v/>
      </c>
      <c r="G190" s="8">
        <f>IFERROR(IF(OR(A190="",分析結果!U190=""),"",分析結果!U190),"")</f>
        <v/>
      </c>
      <c r="H190" s="8">
        <f>IFERROR(IF(OR(A190="",分析結果!V190=""),"",分析結果!V190),"")</f>
        <v/>
      </c>
      <c r="I190" s="8">
        <f>IFERROR(IF(OR(A190="",分析結果!W190=""),"",分析結果!W190),"")</f>
        <v/>
      </c>
    </row>
    <row r="191">
      <c r="A191" s="8">
        <f>IFERROR(IF(AND(OR(AND(分析結果!P191&lt;&gt;"",分析結果!P191&lt;&gt;"特になし"),AND(分析結果!S191&lt;&gt;"",分析結果!S191&lt;&gt;"特になし")),分析結果!A191&lt;&gt;""),分析結果!A191,""),"")</f>
        <v/>
      </c>
      <c r="B191" s="8">
        <f>IFERROR(IF(OR(A191="",分析結果!D191=""),"",分析結果!D191),"")</f>
        <v/>
      </c>
      <c r="C191" s="8">
        <f>IFERROR(IF(A191="","",IF(AND(分析結果!P191&lt;&gt;"",分析結果!P191&lt;&gt;"特になし"),分析結果!P191,"")&amp;IF(AND(分析結果!P191&lt;&gt;"",分析結果!P191&lt;&gt;"特になし",分析結果!S191&lt;&gt;"",分析結果!S191&lt;&gt;"特になし")," / ","")&amp;IF(AND(分析結果!S191&lt;&gt;"",分析結果!S191&lt;&gt;"特になし"),分析結果!S191,"")),"")</f>
        <v/>
      </c>
      <c r="D191" s="8">
        <f>IFERROR(IF(OR(A191="",分析結果!Q191=""),"",分析結果!Q191),"")</f>
        <v/>
      </c>
      <c r="E191" s="8">
        <f>IFERROR(IF(OR(A191="",分析結果!R191=""),"",分析結果!R191),"")</f>
        <v/>
      </c>
      <c r="F191" s="8">
        <f>IFERROR(IF(OR(A191="",分析結果!T191=""),"",分析結果!T191),"")</f>
        <v/>
      </c>
      <c r="G191" s="8">
        <f>IFERROR(IF(OR(A191="",分析結果!U191=""),"",分析結果!U191),"")</f>
        <v/>
      </c>
      <c r="H191" s="8">
        <f>IFERROR(IF(OR(A191="",分析結果!V191=""),"",分析結果!V191),"")</f>
        <v/>
      </c>
      <c r="I191" s="8">
        <f>IFERROR(IF(OR(A191="",分析結果!W191=""),"",分析結果!W191),"")</f>
        <v/>
      </c>
    </row>
    <row r="192">
      <c r="A192" s="8">
        <f>IFERROR(IF(AND(OR(AND(分析結果!P192&lt;&gt;"",分析結果!P192&lt;&gt;"特になし"),AND(分析結果!S192&lt;&gt;"",分析結果!S192&lt;&gt;"特になし")),分析結果!A192&lt;&gt;""),分析結果!A192,""),"")</f>
        <v/>
      </c>
      <c r="B192" s="8">
        <f>IFERROR(IF(OR(A192="",分析結果!D192=""),"",分析結果!D192),"")</f>
        <v/>
      </c>
      <c r="C192" s="8">
        <f>IFERROR(IF(A192="","",IF(AND(分析結果!P192&lt;&gt;"",分析結果!P192&lt;&gt;"特になし"),分析結果!P192,"")&amp;IF(AND(分析結果!P192&lt;&gt;"",分析結果!P192&lt;&gt;"特になし",分析結果!S192&lt;&gt;"",分析結果!S192&lt;&gt;"特になし")," / ","")&amp;IF(AND(分析結果!S192&lt;&gt;"",分析結果!S192&lt;&gt;"特になし"),分析結果!S192,"")),"")</f>
        <v/>
      </c>
      <c r="D192" s="8">
        <f>IFERROR(IF(OR(A192="",分析結果!Q192=""),"",分析結果!Q192),"")</f>
        <v/>
      </c>
      <c r="E192" s="8">
        <f>IFERROR(IF(OR(A192="",分析結果!R192=""),"",分析結果!R192),"")</f>
        <v/>
      </c>
      <c r="F192" s="8">
        <f>IFERROR(IF(OR(A192="",分析結果!T192=""),"",分析結果!T192),"")</f>
        <v/>
      </c>
      <c r="G192" s="8">
        <f>IFERROR(IF(OR(A192="",分析結果!U192=""),"",分析結果!U192),"")</f>
        <v/>
      </c>
      <c r="H192" s="8">
        <f>IFERROR(IF(OR(A192="",分析結果!V192=""),"",分析結果!V192),"")</f>
        <v/>
      </c>
      <c r="I192" s="8">
        <f>IFERROR(IF(OR(A192="",分析結果!W192=""),"",分析結果!W192),"")</f>
        <v/>
      </c>
    </row>
    <row r="193">
      <c r="A193" s="8">
        <f>IFERROR(IF(AND(OR(AND(分析結果!P193&lt;&gt;"",分析結果!P193&lt;&gt;"特になし"),AND(分析結果!S193&lt;&gt;"",分析結果!S193&lt;&gt;"特になし")),分析結果!A193&lt;&gt;""),分析結果!A193,""),"")</f>
        <v/>
      </c>
      <c r="B193" s="8">
        <f>IFERROR(IF(OR(A193="",分析結果!D193=""),"",分析結果!D193),"")</f>
        <v/>
      </c>
      <c r="C193" s="8">
        <f>IFERROR(IF(A193="","",IF(AND(分析結果!P193&lt;&gt;"",分析結果!P193&lt;&gt;"特になし"),分析結果!P193,"")&amp;IF(AND(分析結果!P193&lt;&gt;"",分析結果!P193&lt;&gt;"特になし",分析結果!S193&lt;&gt;"",分析結果!S193&lt;&gt;"特になし")," / ","")&amp;IF(AND(分析結果!S193&lt;&gt;"",分析結果!S193&lt;&gt;"特になし"),分析結果!S193,"")),"")</f>
        <v/>
      </c>
      <c r="D193" s="8">
        <f>IFERROR(IF(OR(A193="",分析結果!Q193=""),"",分析結果!Q193),"")</f>
        <v/>
      </c>
      <c r="E193" s="8">
        <f>IFERROR(IF(OR(A193="",分析結果!R193=""),"",分析結果!R193),"")</f>
        <v/>
      </c>
      <c r="F193" s="8">
        <f>IFERROR(IF(OR(A193="",分析結果!T193=""),"",分析結果!T193),"")</f>
        <v/>
      </c>
      <c r="G193" s="8">
        <f>IFERROR(IF(OR(A193="",分析結果!U193=""),"",分析結果!U193),"")</f>
        <v/>
      </c>
      <c r="H193" s="8">
        <f>IFERROR(IF(OR(A193="",分析結果!V193=""),"",分析結果!V193),"")</f>
        <v/>
      </c>
      <c r="I193" s="8">
        <f>IFERROR(IF(OR(A193="",分析結果!W193=""),"",分析結果!W193),"")</f>
        <v/>
      </c>
    </row>
    <row r="194">
      <c r="A194" s="8">
        <f>IFERROR(IF(AND(OR(AND(分析結果!P194&lt;&gt;"",分析結果!P194&lt;&gt;"特になし"),AND(分析結果!S194&lt;&gt;"",分析結果!S194&lt;&gt;"特になし")),分析結果!A194&lt;&gt;""),分析結果!A194,""),"")</f>
        <v/>
      </c>
      <c r="B194" s="8">
        <f>IFERROR(IF(OR(A194="",分析結果!D194=""),"",分析結果!D194),"")</f>
        <v/>
      </c>
      <c r="C194" s="8">
        <f>IFERROR(IF(A194="","",IF(AND(分析結果!P194&lt;&gt;"",分析結果!P194&lt;&gt;"特になし"),分析結果!P194,"")&amp;IF(AND(分析結果!P194&lt;&gt;"",分析結果!P194&lt;&gt;"特になし",分析結果!S194&lt;&gt;"",分析結果!S194&lt;&gt;"特になし")," / ","")&amp;IF(AND(分析結果!S194&lt;&gt;"",分析結果!S194&lt;&gt;"特になし"),分析結果!S194,"")),"")</f>
        <v/>
      </c>
      <c r="D194" s="8">
        <f>IFERROR(IF(OR(A194="",分析結果!Q194=""),"",分析結果!Q194),"")</f>
        <v/>
      </c>
      <c r="E194" s="8">
        <f>IFERROR(IF(OR(A194="",分析結果!R194=""),"",分析結果!R194),"")</f>
        <v/>
      </c>
      <c r="F194" s="8">
        <f>IFERROR(IF(OR(A194="",分析結果!T194=""),"",分析結果!T194),"")</f>
        <v/>
      </c>
      <c r="G194" s="8">
        <f>IFERROR(IF(OR(A194="",分析結果!U194=""),"",分析結果!U194),"")</f>
        <v/>
      </c>
      <c r="H194" s="8">
        <f>IFERROR(IF(OR(A194="",分析結果!V194=""),"",分析結果!V194),"")</f>
        <v/>
      </c>
      <c r="I194" s="8">
        <f>IFERROR(IF(OR(A194="",分析結果!W194=""),"",分析結果!W194),"")</f>
        <v/>
      </c>
    </row>
    <row r="195">
      <c r="A195" s="8">
        <f>IFERROR(IF(AND(OR(AND(分析結果!P195&lt;&gt;"",分析結果!P195&lt;&gt;"特になし"),AND(分析結果!S195&lt;&gt;"",分析結果!S195&lt;&gt;"特になし")),分析結果!A195&lt;&gt;""),分析結果!A195,""),"")</f>
        <v/>
      </c>
      <c r="B195" s="8">
        <f>IFERROR(IF(OR(A195="",分析結果!D195=""),"",分析結果!D195),"")</f>
        <v/>
      </c>
      <c r="C195" s="8">
        <f>IFERROR(IF(A195="","",IF(AND(分析結果!P195&lt;&gt;"",分析結果!P195&lt;&gt;"特になし"),分析結果!P195,"")&amp;IF(AND(分析結果!P195&lt;&gt;"",分析結果!P195&lt;&gt;"特になし",分析結果!S195&lt;&gt;"",分析結果!S195&lt;&gt;"特になし")," / ","")&amp;IF(AND(分析結果!S195&lt;&gt;"",分析結果!S195&lt;&gt;"特になし"),分析結果!S195,"")),"")</f>
        <v/>
      </c>
      <c r="D195" s="8">
        <f>IFERROR(IF(OR(A195="",分析結果!Q195=""),"",分析結果!Q195),"")</f>
        <v/>
      </c>
      <c r="E195" s="8">
        <f>IFERROR(IF(OR(A195="",分析結果!R195=""),"",分析結果!R195),"")</f>
        <v/>
      </c>
      <c r="F195" s="8">
        <f>IFERROR(IF(OR(A195="",分析結果!T195=""),"",分析結果!T195),"")</f>
        <v/>
      </c>
      <c r="G195" s="8">
        <f>IFERROR(IF(OR(A195="",分析結果!U195=""),"",分析結果!U195),"")</f>
        <v/>
      </c>
      <c r="H195" s="8">
        <f>IFERROR(IF(OR(A195="",分析結果!V195=""),"",分析結果!V195),"")</f>
        <v/>
      </c>
      <c r="I195" s="8">
        <f>IFERROR(IF(OR(A195="",分析結果!W195=""),"",分析結果!W195),"")</f>
        <v/>
      </c>
    </row>
    <row r="196">
      <c r="A196" s="8">
        <f>IFERROR(IF(AND(OR(AND(分析結果!P196&lt;&gt;"",分析結果!P196&lt;&gt;"特になし"),AND(分析結果!S196&lt;&gt;"",分析結果!S196&lt;&gt;"特になし")),分析結果!A196&lt;&gt;""),分析結果!A196,""),"")</f>
        <v/>
      </c>
      <c r="B196" s="8">
        <f>IFERROR(IF(OR(A196="",分析結果!D196=""),"",分析結果!D196),"")</f>
        <v/>
      </c>
      <c r="C196" s="8">
        <f>IFERROR(IF(A196="","",IF(AND(分析結果!P196&lt;&gt;"",分析結果!P196&lt;&gt;"特になし"),分析結果!P196,"")&amp;IF(AND(分析結果!P196&lt;&gt;"",分析結果!P196&lt;&gt;"特になし",分析結果!S196&lt;&gt;"",分析結果!S196&lt;&gt;"特になし")," / ","")&amp;IF(AND(分析結果!S196&lt;&gt;"",分析結果!S196&lt;&gt;"特になし"),分析結果!S196,"")),"")</f>
        <v/>
      </c>
      <c r="D196" s="8">
        <f>IFERROR(IF(OR(A196="",分析結果!Q196=""),"",分析結果!Q196),"")</f>
        <v/>
      </c>
      <c r="E196" s="8">
        <f>IFERROR(IF(OR(A196="",分析結果!R196=""),"",分析結果!R196),"")</f>
        <v/>
      </c>
      <c r="F196" s="8">
        <f>IFERROR(IF(OR(A196="",分析結果!T196=""),"",分析結果!T196),"")</f>
        <v/>
      </c>
      <c r="G196" s="8">
        <f>IFERROR(IF(OR(A196="",分析結果!U196=""),"",分析結果!U196),"")</f>
        <v/>
      </c>
      <c r="H196" s="8">
        <f>IFERROR(IF(OR(A196="",分析結果!V196=""),"",分析結果!V196),"")</f>
        <v/>
      </c>
      <c r="I196" s="8">
        <f>IFERROR(IF(OR(A196="",分析結果!W196=""),"",分析結果!W196),"")</f>
        <v/>
      </c>
    </row>
    <row r="197">
      <c r="A197" s="8">
        <f>IFERROR(IF(AND(OR(AND(分析結果!P197&lt;&gt;"",分析結果!P197&lt;&gt;"特になし"),AND(分析結果!S197&lt;&gt;"",分析結果!S197&lt;&gt;"特になし")),分析結果!A197&lt;&gt;""),分析結果!A197,""),"")</f>
        <v/>
      </c>
      <c r="B197" s="8">
        <f>IFERROR(IF(OR(A197="",分析結果!D197=""),"",分析結果!D197),"")</f>
        <v/>
      </c>
      <c r="C197" s="8">
        <f>IFERROR(IF(A197="","",IF(AND(分析結果!P197&lt;&gt;"",分析結果!P197&lt;&gt;"特になし"),分析結果!P197,"")&amp;IF(AND(分析結果!P197&lt;&gt;"",分析結果!P197&lt;&gt;"特になし",分析結果!S197&lt;&gt;"",分析結果!S197&lt;&gt;"特になし")," / ","")&amp;IF(AND(分析結果!S197&lt;&gt;"",分析結果!S197&lt;&gt;"特になし"),分析結果!S197,"")),"")</f>
        <v/>
      </c>
      <c r="D197" s="8">
        <f>IFERROR(IF(OR(A197="",分析結果!Q197=""),"",分析結果!Q197),"")</f>
        <v/>
      </c>
      <c r="E197" s="8">
        <f>IFERROR(IF(OR(A197="",分析結果!R197=""),"",分析結果!R197),"")</f>
        <v/>
      </c>
      <c r="F197" s="8">
        <f>IFERROR(IF(OR(A197="",分析結果!T197=""),"",分析結果!T197),"")</f>
        <v/>
      </c>
      <c r="G197" s="8">
        <f>IFERROR(IF(OR(A197="",分析結果!U197=""),"",分析結果!U197),"")</f>
        <v/>
      </c>
      <c r="H197" s="8">
        <f>IFERROR(IF(OR(A197="",分析結果!V197=""),"",分析結果!V197),"")</f>
        <v/>
      </c>
      <c r="I197" s="8">
        <f>IFERROR(IF(OR(A197="",分析結果!W197=""),"",分析結果!W197),"")</f>
        <v/>
      </c>
    </row>
    <row r="198">
      <c r="A198" s="8">
        <f>IFERROR(IF(AND(OR(AND(分析結果!P198&lt;&gt;"",分析結果!P198&lt;&gt;"特になし"),AND(分析結果!S198&lt;&gt;"",分析結果!S198&lt;&gt;"特になし")),分析結果!A198&lt;&gt;""),分析結果!A198,""),"")</f>
        <v/>
      </c>
      <c r="B198" s="8">
        <f>IFERROR(IF(OR(A198="",分析結果!D198=""),"",分析結果!D198),"")</f>
        <v/>
      </c>
      <c r="C198" s="8">
        <f>IFERROR(IF(A198="","",IF(AND(分析結果!P198&lt;&gt;"",分析結果!P198&lt;&gt;"特になし"),分析結果!P198,"")&amp;IF(AND(分析結果!P198&lt;&gt;"",分析結果!P198&lt;&gt;"特になし",分析結果!S198&lt;&gt;"",分析結果!S198&lt;&gt;"特になし")," / ","")&amp;IF(AND(分析結果!S198&lt;&gt;"",分析結果!S198&lt;&gt;"特になし"),分析結果!S198,"")),"")</f>
        <v/>
      </c>
      <c r="D198" s="8">
        <f>IFERROR(IF(OR(A198="",分析結果!Q198=""),"",分析結果!Q198),"")</f>
        <v/>
      </c>
      <c r="E198" s="8">
        <f>IFERROR(IF(OR(A198="",分析結果!R198=""),"",分析結果!R198),"")</f>
        <v/>
      </c>
      <c r="F198" s="8">
        <f>IFERROR(IF(OR(A198="",分析結果!T198=""),"",分析結果!T198),"")</f>
        <v/>
      </c>
      <c r="G198" s="8">
        <f>IFERROR(IF(OR(A198="",分析結果!U198=""),"",分析結果!U198),"")</f>
        <v/>
      </c>
      <c r="H198" s="8">
        <f>IFERROR(IF(OR(A198="",分析結果!V198=""),"",分析結果!V198),"")</f>
        <v/>
      </c>
      <c r="I198" s="8">
        <f>IFERROR(IF(OR(A198="",分析結果!W198=""),"",分析結果!W198),"")</f>
        <v/>
      </c>
    </row>
    <row r="199">
      <c r="A199" s="8">
        <f>IFERROR(IF(AND(OR(AND(分析結果!P199&lt;&gt;"",分析結果!P199&lt;&gt;"特になし"),AND(分析結果!S199&lt;&gt;"",分析結果!S199&lt;&gt;"特になし")),分析結果!A199&lt;&gt;""),分析結果!A199,""),"")</f>
        <v/>
      </c>
      <c r="B199" s="8">
        <f>IFERROR(IF(OR(A199="",分析結果!D199=""),"",分析結果!D199),"")</f>
        <v/>
      </c>
      <c r="C199" s="8">
        <f>IFERROR(IF(A199="","",IF(AND(分析結果!P199&lt;&gt;"",分析結果!P199&lt;&gt;"特になし"),分析結果!P199,"")&amp;IF(AND(分析結果!P199&lt;&gt;"",分析結果!P199&lt;&gt;"特になし",分析結果!S199&lt;&gt;"",分析結果!S199&lt;&gt;"特になし")," / ","")&amp;IF(AND(分析結果!S199&lt;&gt;"",分析結果!S199&lt;&gt;"特になし"),分析結果!S199,"")),"")</f>
        <v/>
      </c>
      <c r="D199" s="8">
        <f>IFERROR(IF(OR(A199="",分析結果!Q199=""),"",分析結果!Q199),"")</f>
        <v/>
      </c>
      <c r="E199" s="8">
        <f>IFERROR(IF(OR(A199="",分析結果!R199=""),"",分析結果!R199),"")</f>
        <v/>
      </c>
      <c r="F199" s="8">
        <f>IFERROR(IF(OR(A199="",分析結果!T199=""),"",分析結果!T199),"")</f>
        <v/>
      </c>
      <c r="G199" s="8">
        <f>IFERROR(IF(OR(A199="",分析結果!U199=""),"",分析結果!U199),"")</f>
        <v/>
      </c>
      <c r="H199" s="8">
        <f>IFERROR(IF(OR(A199="",分析結果!V199=""),"",分析結果!V199),"")</f>
        <v/>
      </c>
      <c r="I199" s="8">
        <f>IFERROR(IF(OR(A199="",分析結果!W199=""),"",分析結果!W199),"")</f>
        <v/>
      </c>
    </row>
    <row r="200">
      <c r="A200" s="8">
        <f>IFERROR(IF(AND(OR(AND(分析結果!P200&lt;&gt;"",分析結果!P200&lt;&gt;"特になし"),AND(分析結果!S200&lt;&gt;"",分析結果!S200&lt;&gt;"特になし")),分析結果!A200&lt;&gt;""),分析結果!A200,""),"")</f>
        <v/>
      </c>
      <c r="B200" s="8">
        <f>IFERROR(IF(OR(A200="",分析結果!D200=""),"",分析結果!D200),"")</f>
        <v/>
      </c>
      <c r="C200" s="8">
        <f>IFERROR(IF(A200="","",IF(AND(分析結果!P200&lt;&gt;"",分析結果!P200&lt;&gt;"特になし"),分析結果!P200,"")&amp;IF(AND(分析結果!P200&lt;&gt;"",分析結果!P200&lt;&gt;"特になし",分析結果!S200&lt;&gt;"",分析結果!S200&lt;&gt;"特になし")," / ","")&amp;IF(AND(分析結果!S200&lt;&gt;"",分析結果!S200&lt;&gt;"特になし"),分析結果!S200,"")),"")</f>
        <v/>
      </c>
      <c r="D200" s="8">
        <f>IFERROR(IF(OR(A200="",分析結果!Q200=""),"",分析結果!Q200),"")</f>
        <v/>
      </c>
      <c r="E200" s="8">
        <f>IFERROR(IF(OR(A200="",分析結果!R200=""),"",分析結果!R200),"")</f>
        <v/>
      </c>
      <c r="F200" s="8">
        <f>IFERROR(IF(OR(A200="",分析結果!T200=""),"",分析結果!T200),"")</f>
        <v/>
      </c>
      <c r="G200" s="8">
        <f>IFERROR(IF(OR(A200="",分析結果!U200=""),"",分析結果!U200),"")</f>
        <v/>
      </c>
      <c r="H200" s="8">
        <f>IFERROR(IF(OR(A200="",分析結果!V200=""),"",分析結果!V200),"")</f>
        <v/>
      </c>
      <c r="I200" s="8">
        <f>IFERROR(IF(OR(A200="",分析結果!W200=""),"",分析結果!W200),"")</f>
        <v/>
      </c>
    </row>
    <row r="202">
      <c r="A202" s="5" t="inlineStr">
        <is>
          <t>※空白行は、約束・対応事項も未対応事項もない面談です。オートフィルターで非表示にできます。</t>
        </is>
      </c>
    </row>
  </sheetData>
  <autoFilter ref="A1:I20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showGridLines="0" workbookViewId="0">
      <selection activeCell="A1" sqref="A1"/>
    </sheetView>
  </sheetViews>
  <sheetFormatPr baseColWidth="8" defaultRowHeight="15"/>
  <cols>
    <col width="6" customWidth="1" min="1" max="1"/>
    <col width="70" customWidth="1" min="2" max="2"/>
    <col width="16" customWidth="1" min="3" max="3"/>
  </cols>
  <sheetData>
    <row r="1" ht="24" customHeight="1">
      <c r="A1" s="9" t="inlineStr">
        <is>
          <t>#</t>
        </is>
      </c>
      <c r="B1" s="9" t="inlineStr">
        <is>
          <t>人間による最終レビュー観点</t>
        </is>
      </c>
      <c r="C1" s="9" t="inlineStr">
        <is>
          <t>確認状況</t>
        </is>
      </c>
    </row>
    <row r="2">
      <c r="A2" s="10" t="n">
        <v>1</v>
      </c>
      <c r="B2" s="8" t="inlineStr">
        <is>
          <t>根拠となる発言の引用（根拠発言）が実際に存在するか</t>
        </is>
      </c>
      <c r="C2" s="10" t="inlineStr">
        <is>
          <t>未確認</t>
        </is>
      </c>
    </row>
    <row r="3">
      <c r="A3" s="10" t="n">
        <v>2</v>
      </c>
      <c r="B3" s="8" t="inlineStr">
        <is>
          <t>引用が文字起こし本文と一致しているか（AIの創作・言い換えになっていないか）</t>
        </is>
      </c>
      <c r="C3" s="10" t="inlineStr">
        <is>
          <t>未確認</t>
        </is>
      </c>
    </row>
    <row r="4">
      <c r="A4" s="10" t="n">
        <v>3</v>
      </c>
      <c r="B4" s="8" t="inlineStr">
        <is>
          <t>事実と推論が明確に区別されているか（明記された事実／推論／混在・要確認／不明）</t>
        </is>
      </c>
      <c r="C4" s="10" t="inlineStr">
        <is>
          <t>未確認</t>
        </is>
      </c>
    </row>
    <row r="5">
      <c r="A5" s="10" t="n">
        <v>4</v>
      </c>
      <c r="B5" s="8" t="inlineStr">
        <is>
          <t>人物名・日付・担当者・期限を、AIが推測で作り出していないか</t>
        </is>
      </c>
      <c r="C5" s="10" t="inlineStr">
        <is>
          <t>未確認</t>
        </is>
      </c>
    </row>
    <row r="6">
      <c r="A6" s="10" t="n">
        <v>5</v>
      </c>
      <c r="B6" s="8" t="inlineStr">
        <is>
          <t>機微な個人情報が必要以上に残っていないか（匿名化が適切か）</t>
        </is>
      </c>
      <c r="C6" s="10" t="inlineStr">
        <is>
          <t>未確認</t>
        </is>
      </c>
    </row>
    <row r="7">
      <c r="A7" s="10" t="n">
        <v>6</v>
      </c>
      <c r="B7" s="8" t="inlineStr">
        <is>
          <t>健康状態・精神状態などについて、根拠のない診断的な断定がないか</t>
        </is>
      </c>
      <c r="C7" s="10" t="inlineStr">
        <is>
          <t>未確認</t>
        </is>
      </c>
    </row>
    <row r="8">
      <c r="A8" s="10" t="n">
        <v>7</v>
      </c>
      <c r="B8" s="8" t="inlineStr">
        <is>
          <t>フォロー状況・確認優先度に類する対応の順番づけが、一次情報に照らして妥当か</t>
        </is>
      </c>
      <c r="C8" s="10" t="inlineStr">
        <is>
          <t>未確認</t>
        </is>
      </c>
    </row>
    <row r="9">
      <c r="A9" s="10" t="n">
        <v>8</v>
      </c>
      <c r="B9" s="8" t="inlineStr">
        <is>
          <t>約束・対応事項および未対応事項が漏れなく拾われているか</t>
        </is>
      </c>
      <c r="C9" s="10" t="inlineStr">
        <is>
          <t>未確認</t>
        </is>
      </c>
    </row>
    <row r="10">
      <c r="A10" s="10" t="n">
        <v>9</v>
      </c>
      <c r="B10" s="8" t="inlineStr">
        <is>
          <t>次回確認質問が、実際に次回面談で聞ける具体的な内容になっているか</t>
        </is>
      </c>
      <c r="C10" s="10" t="inlineStr">
        <is>
          <t>未確認</t>
        </is>
      </c>
    </row>
    <row r="11">
      <c r="A11" s="10" t="n">
        <v>10</v>
      </c>
      <c r="B11" s="8" t="inlineStr">
        <is>
          <t>この結果を、人事上の決定（評価・異動・懲戒等）の唯一の根拠にしていないか</t>
        </is>
      </c>
      <c r="C11" s="10" t="inlineStr">
        <is>
          <t>未確認</t>
        </is>
      </c>
    </row>
    <row r="13">
      <c r="B13" s="2" t="inlineStr">
        <is>
          <t>進捗（退職リスクスコア等ではなく、確認完了数の目安です）</t>
        </is>
      </c>
      <c r="C13" s="11">
        <f>COUNTIF(C2:C11,"済")&amp;"/"&amp;COUNTA(C2:C11)</f>
        <v/>
      </c>
    </row>
  </sheetData>
  <dataValidations count="1">
    <dataValidation sqref="C2 C3 C4 C5 C6 C7 C8 C9 C10 C11" showDropDown="0" showInputMessage="0" showErrorMessage="0" allowBlank="1" type="list" errorStyle="information">
      <formula1>"済,未確認"</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0"/>
  <sheetViews>
    <sheetView showGridLines="0" workbookViewId="0">
      <selection activeCell="A1" sqref="A1"/>
    </sheetView>
  </sheetViews>
  <sheetFormatPr baseColWidth="8" defaultRowHeight="15"/>
  <cols>
    <col width="30" customWidth="1" min="1" max="1"/>
    <col width="14" customWidth="1" min="2" max="2"/>
    <col width="55" customWidth="1" min="3" max="3"/>
  </cols>
  <sheetData>
    <row r="1" ht="28" customHeight="1">
      <c r="A1" s="12" t="inlineStr">
        <is>
          <t>サマリー（分析結果シートの件数・分布を自動集計）</t>
        </is>
      </c>
    </row>
    <row r="2"/>
    <row r="3">
      <c r="A3" t="inlineStr">
        <is>
          <t>総面談件数</t>
        </is>
      </c>
      <c r="B3" s="13">
        <f>SUMPRODUCT(--(分析結果!$A$3:$A$200&lt;&gt;""))</f>
        <v/>
      </c>
    </row>
    <row r="4"/>
    <row r="5">
      <c r="A5" s="2" t="inlineStr">
        <is>
          <t>■ 面談種別の分布</t>
        </is>
      </c>
    </row>
    <row r="6">
      <c r="A6" t="inlineStr">
        <is>
          <t>1on1</t>
        </is>
      </c>
      <c r="B6" s="13">
        <f>SUMPRODUCT((分析結果!$A$3:$A$200&lt;&gt;"")*(分析結果!$C$3:$C$200="1on1"))</f>
        <v/>
      </c>
    </row>
    <row r="7">
      <c r="A7" t="inlineStr">
        <is>
          <t>評価面談</t>
        </is>
      </c>
      <c r="B7" s="13">
        <f>SUMPRODUCT((分析結果!$A$3:$A$200&lt;&gt;"")*(分析結果!$C$3:$C$200="評価面談"))</f>
        <v/>
      </c>
    </row>
    <row r="8">
      <c r="A8" t="inlineStr">
        <is>
          <t>会議</t>
        </is>
      </c>
      <c r="B8" s="13">
        <f>SUMPRODUCT((分析結果!$A$3:$A$200&lt;&gt;"")*(分析結果!$C$3:$C$200="会議"))</f>
        <v/>
      </c>
    </row>
    <row r="9">
      <c r="A9" t="inlineStr">
        <is>
          <t>その他</t>
        </is>
      </c>
      <c r="B9" s="13">
        <f>SUMPRODUCT((分析結果!$A$3:$A$200&lt;&gt;"")*(分析結果!$C$3:$C$200="その他"))</f>
        <v/>
      </c>
    </row>
    <row r="10">
      <c r="A10" t="inlineStr">
        <is>
          <t>不明</t>
        </is>
      </c>
      <c r="B10" s="13">
        <f>SUMPRODUCT((分析結果!$A$3:$A$200&lt;&gt;"")*(分析結果!$C$3:$C$200="不明"))</f>
        <v/>
      </c>
    </row>
    <row r="11"/>
    <row r="12">
      <c r="A12" s="2" t="inlineStr">
        <is>
          <t>■ 事実・推論の分布（1件の面談に複数所見がある場合、</t>
        </is>
      </c>
    </row>
    <row r="13">
      <c r="A13" t="inlineStr">
        <is>
          <t xml:space="preserve">　該当する分類を含む面談の件数。合計が総件数を超える場合あり）</t>
        </is>
      </c>
    </row>
    <row r="14">
      <c r="A14" t="inlineStr">
        <is>
          <t>明記された事実</t>
        </is>
      </c>
      <c r="B14" s="13">
        <f>SUMPRODUCT((分析結果!$A$3:$A$200&lt;&gt;"")*ISNUMBER(SEARCH("明記された事実",分析結果!$M$3:$M$200)))</f>
        <v/>
      </c>
    </row>
    <row r="15">
      <c r="A15" t="inlineStr">
        <is>
          <t>推論</t>
        </is>
      </c>
      <c r="B15" s="13">
        <f>SUMPRODUCT((分析結果!$A$3:$A$200&lt;&gt;"")*ISNUMBER(SEARCH("推論",分析結果!$M$3:$M$200)))</f>
        <v/>
      </c>
    </row>
    <row r="16">
      <c r="A16" t="inlineStr">
        <is>
          <t>混在・要確認</t>
        </is>
      </c>
      <c r="B16" s="13">
        <f>SUMPRODUCT((分析結果!$A$3:$A$200&lt;&gt;"")*ISNUMBER(SEARCH("混在・要確認",分析結果!$M$3:$M$200)))</f>
        <v/>
      </c>
    </row>
    <row r="17">
      <c r="A17" t="inlineStr">
        <is>
          <t>不明</t>
        </is>
      </c>
      <c r="B17" s="13">
        <f>SUMPRODUCT((分析結果!$A$3:$A$200&lt;&gt;"")*ISNUMBER(SEARCH("不明",分析結果!$M$3:$M$200)))</f>
        <v/>
      </c>
    </row>
    <row r="18"/>
    <row r="19">
      <c r="A19" s="2" t="inlineStr">
        <is>
          <t>■ 確信度の分布（同上・複数所見がある場合は含む件数）</t>
        </is>
      </c>
    </row>
    <row r="20">
      <c r="A20" t="inlineStr">
        <is>
          <t>確信度：高</t>
        </is>
      </c>
      <c r="B20" s="13">
        <f>SUMPRODUCT((分析結果!$A$3:$A$200&lt;&gt;"")*ISNUMBER(SEARCH("高",分析結果!$U$3:$U$200)))</f>
        <v/>
      </c>
    </row>
    <row r="21">
      <c r="A21" t="inlineStr">
        <is>
          <t>確信度：中</t>
        </is>
      </c>
      <c r="B21" s="13">
        <f>SUMPRODUCT((分析結果!$A$3:$A$200&lt;&gt;"")*ISNUMBER(SEARCH("中",分析結果!$U$3:$U$200)))</f>
        <v/>
      </c>
    </row>
    <row r="22">
      <c r="A22" t="inlineStr">
        <is>
          <t>確信度：低</t>
        </is>
      </c>
      <c r="B22" s="13">
        <f>SUMPRODUCT((分析結果!$A$3:$A$200&lt;&gt;"")*ISNUMBER(SEARCH("低",分析結果!$U$3:$U$200)))</f>
        <v/>
      </c>
    </row>
    <row r="23"/>
    <row r="24">
      <c r="A24" s="2" t="inlineStr">
        <is>
          <t>■ 人間レビュー状況</t>
        </is>
      </c>
    </row>
    <row r="25">
      <c r="A25" t="inlineStr">
        <is>
          <t>未実施</t>
        </is>
      </c>
      <c r="B25" s="13">
        <f>SUMPRODUCT((分析結果!$A$3:$A$200&lt;&gt;"")*(分析結果!$V$3:$V$200="未実施"))</f>
        <v/>
      </c>
    </row>
    <row r="26">
      <c r="A26" t="inlineStr">
        <is>
          <t>確認済み・問題なし</t>
        </is>
      </c>
      <c r="B26" s="13">
        <f>SUMPRODUCT((分析結果!$A$3:$A$200&lt;&gt;"")*(分析結果!$V$3:$V$200="確認済み・問題なし"))</f>
        <v/>
      </c>
    </row>
    <row r="27">
      <c r="A27" t="inlineStr">
        <is>
          <t>要修正・要確認</t>
        </is>
      </c>
      <c r="B27" s="13">
        <f>SUMPRODUCT((分析結果!$A$3:$A$200&lt;&gt;"")*(分析結果!$V$3:$V$200="要修正・要確認"))</f>
        <v/>
      </c>
    </row>
    <row r="28">
      <c r="A28" t="inlineStr">
        <is>
          <t>未設定（空欄）</t>
        </is>
      </c>
      <c r="B28" s="13">
        <f>SUMPRODUCT((分析結果!$A$3:$A$200&lt;&gt;"")*(分析結果!$V$3:$V$200=""))</f>
        <v/>
      </c>
    </row>
    <row r="29"/>
    <row r="30">
      <c r="A30" s="2" t="inlineStr">
        <is>
          <t>■ フォロー状況</t>
        </is>
      </c>
    </row>
    <row r="31">
      <c r="A31" t="inlineStr">
        <is>
          <t>未着手</t>
        </is>
      </c>
      <c r="B31" s="13">
        <f>SUMPRODUCT((分析結果!$A$3:$A$200&lt;&gt;"")*(分析結果!$W$3:$W$200="未着手"))</f>
        <v/>
      </c>
    </row>
    <row r="32">
      <c r="A32" t="inlineStr">
        <is>
          <t>進行中</t>
        </is>
      </c>
      <c r="B32" s="13">
        <f>SUMPRODUCT((分析結果!$A$3:$A$200&lt;&gt;"")*(分析結果!$W$3:$W$200="進行中"))</f>
        <v/>
      </c>
    </row>
    <row r="33">
      <c r="A33" t="inlineStr">
        <is>
          <t>完了</t>
        </is>
      </c>
      <c r="B33" s="13">
        <f>SUMPRODUCT((分析結果!$A$3:$A$200&lt;&gt;"")*(分析結果!$W$3:$W$200="完了"))</f>
        <v/>
      </c>
    </row>
    <row r="34">
      <c r="A34" t="inlineStr">
        <is>
          <t>確認できない</t>
        </is>
      </c>
      <c r="B34" s="13">
        <f>SUMPRODUCT((分析結果!$A$3:$A$200&lt;&gt;"")*(分析結果!$W$3:$W$200="確認できない"))</f>
        <v/>
      </c>
    </row>
    <row r="35">
      <c r="A35" t="inlineStr">
        <is>
          <t>未設定（空欄）</t>
        </is>
      </c>
      <c r="B35" s="13">
        <f>SUMPRODUCT((分析結果!$A$3:$A$200&lt;&gt;"")*(分析結果!$W$3:$W$200=""))</f>
        <v/>
      </c>
    </row>
    <row r="37">
      <c r="A37" s="2" t="inlineStr">
        <is>
          <t>■ 対応事項の状況（期限はカレンダー日付との自動比較ができないため、</t>
        </is>
      </c>
    </row>
    <row r="38">
      <c r="A38" t="inlineStr">
        <is>
          <t xml:space="preserve">　フォロー状況ベースの目安です。厳密な期限超過は人間が確認してください）</t>
        </is>
      </c>
    </row>
    <row r="39">
      <c r="A39" t="inlineStr">
        <is>
          <t>対応事項／未対応事項がある面談の件数</t>
        </is>
      </c>
      <c r="B39" s="13">
        <f>SUMPRODUCT((分析結果!$A$3:$A$200&lt;&gt;"")*((分析結果!$P$3:$P$200&lt;&gt;"")*(分析結果!$P$3:$P$200&lt;&gt;"特になし")+(分析結果!$S$3:$S$200&lt;&gt;"")*(分析結果!$S$3:$S$200&lt;&gt;"特になし")&gt;0))</f>
        <v/>
      </c>
    </row>
    <row r="40">
      <c r="A40" t="inlineStr">
        <is>
          <t>うち「完了」以外（対応中とみなす件数）</t>
        </is>
      </c>
      <c r="B40" s="13">
        <f>SUMPRODUCT((分析結果!$A$3:$A$200&lt;&gt;"")*((分析結果!$P$3:$P$200&lt;&gt;"")*(分析結果!$P$3:$P$200&lt;&gt;"特になし")+(分析結果!$S$3:$S$200&lt;&gt;"")*(分析結果!$S$3:$S$200&lt;&gt;"特になし")&gt;0)*(分析結果!$W$3:$W$200&lt;&gt;"完了"))</f>
        <v/>
      </c>
    </row>
  </sheetData>
  <mergeCells count="1">
    <mergeCell ref="A1:C1"/>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2026-07-31T11:48:30Z</dcterms:created>
  <dcterms:modified xsi:type="dcterms:W3CDTF">2026-07-31T11:48:30Z</dcterms:modified>
</cp:coreProperties>
</file>